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620" yWindow="0" windowWidth="25600" windowHeight="14500" tabRatio="500"/>
  </bookViews>
  <sheets>
    <sheet name="Sheet1" sheetId="1" r:id="rId1"/>
    <sheet name="Sheet2" sheetId="2" r:id="rId2"/>
  </sheets>
  <definedNames>
    <definedName name="Date">Sheet1!$A:$A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</calcChain>
</file>

<file path=xl/sharedStrings.xml><?xml version="1.0" encoding="utf-8"?>
<sst xmlns="http://schemas.openxmlformats.org/spreadsheetml/2006/main" count="319" uniqueCount="311">
  <si>
    <t>Date</t>
  </si>
  <si>
    <t>9/5/1768</t>
  </si>
  <si>
    <t>8 46 W</t>
  </si>
  <si>
    <t>9/13/1768</t>
  </si>
  <si>
    <t>9/30/1768</t>
  </si>
  <si>
    <t>16 N</t>
  </si>
  <si>
    <t>42 53 N</t>
  </si>
  <si>
    <t>16 49 W</t>
  </si>
  <si>
    <t>21 51 W</t>
  </si>
  <si>
    <t>Cape Horn</t>
  </si>
  <si>
    <t>55 53 S</t>
  </si>
  <si>
    <t>68 13 W</t>
  </si>
  <si>
    <t>1/26/1769</t>
  </si>
  <si>
    <t>Lagoon Island</t>
  </si>
  <si>
    <t>18 47 S</t>
  </si>
  <si>
    <t>139 28 W</t>
  </si>
  <si>
    <t>4/4/1769</t>
  </si>
  <si>
    <t>4/5/1769</t>
  </si>
  <si>
    <t>Bow Island</t>
  </si>
  <si>
    <t>18 23 S</t>
  </si>
  <si>
    <t>141 12 W</t>
  </si>
  <si>
    <t>4/9/1769</t>
  </si>
  <si>
    <t>Bird Island</t>
  </si>
  <si>
    <t>17 48 S</t>
  </si>
  <si>
    <t>143 35 W</t>
  </si>
  <si>
    <t>4/8/1769</t>
  </si>
  <si>
    <t>Chain Island (middle)</t>
  </si>
  <si>
    <t>17 23 S</t>
  </si>
  <si>
    <t>145 54 W</t>
  </si>
  <si>
    <t>4/10/1769</t>
  </si>
  <si>
    <t>Osnaburgh Island (Maitea)</t>
  </si>
  <si>
    <t>148 10 W</t>
  </si>
  <si>
    <t>6/4/1769</t>
  </si>
  <si>
    <t>Real Long.</t>
  </si>
  <si>
    <t>Observatory at Tahiti (northern pt of Matavai Bay)</t>
  </si>
  <si>
    <t>7/19/1769</t>
  </si>
  <si>
    <t>Huaheine / Huabene</t>
  </si>
  <si>
    <t>16 43 S</t>
  </si>
  <si>
    <t>150 52 W</t>
  </si>
  <si>
    <t>8/9/1769</t>
  </si>
  <si>
    <t>Society Islands (eastern most pt)</t>
  </si>
  <si>
    <t>150 57 W</t>
  </si>
  <si>
    <t>152 W</t>
  </si>
  <si>
    <t>Society Islands (western most pt)</t>
  </si>
  <si>
    <t>16 S</t>
  </si>
  <si>
    <t>10/11/1769</t>
  </si>
  <si>
    <t>Poverty Bay (Taoneroa)</t>
  </si>
  <si>
    <t>38 42 S</t>
  </si>
  <si>
    <t>181 36 W</t>
  </si>
  <si>
    <t>10/15/1769</t>
  </si>
  <si>
    <t>Cape Kidnapers (Hawke's Bay)</t>
  </si>
  <si>
    <t>39 43 S</t>
  </si>
  <si>
    <t>182 24 W</t>
  </si>
  <si>
    <t>10/17/1769</t>
  </si>
  <si>
    <t>Cape Touragain</t>
  </si>
  <si>
    <t>40 34 S</t>
  </si>
  <si>
    <t>182 55 W</t>
  </si>
  <si>
    <t>10/30/1769</t>
  </si>
  <si>
    <t>East Island</t>
  </si>
  <si>
    <t>37 42 S</t>
  </si>
  <si>
    <t>181 W</t>
  </si>
  <si>
    <t>10/31/1769</t>
  </si>
  <si>
    <t>Cape Runaway</t>
  </si>
  <si>
    <t>37 32 S</t>
  </si>
  <si>
    <t>181 48 W</t>
  </si>
  <si>
    <t>11/1/1769</t>
  </si>
  <si>
    <t>37 59 S</t>
  </si>
  <si>
    <t>193 7 W</t>
  </si>
  <si>
    <t>Mercury Bay</t>
  </si>
  <si>
    <t>Observed Lat.</t>
  </si>
  <si>
    <t>Observed Long.</t>
  </si>
  <si>
    <t>11/15/1769</t>
  </si>
  <si>
    <t>36 47 S</t>
  </si>
  <si>
    <t>184 4 W</t>
  </si>
  <si>
    <t>11/24/1749</t>
  </si>
  <si>
    <t>Cape Colville</t>
  </si>
  <si>
    <t>36 26 S</t>
  </si>
  <si>
    <t>194 27 W</t>
  </si>
  <si>
    <t>32 33 N</t>
  </si>
  <si>
    <t>17 29 S</t>
  </si>
  <si>
    <t>149 32 W</t>
  </si>
  <si>
    <t xml:space="preserve">point Rodney </t>
  </si>
  <si>
    <t>11/24/1769</t>
  </si>
  <si>
    <t>36 15 S</t>
  </si>
  <si>
    <t>184 53 W</t>
  </si>
  <si>
    <t>Error in Longitude</t>
  </si>
  <si>
    <t>Cape Finisterre, Spain</t>
  </si>
  <si>
    <t>Funchal, Madeira, Portugal</t>
  </si>
  <si>
    <t>Boa Vista, Cape Verde Islands</t>
  </si>
  <si>
    <t>Vahitahi, Tuamotu Archipelago, French Polynesia</t>
  </si>
  <si>
    <t>Hao, Tuamotu Archipelado, French Polynesia</t>
  </si>
  <si>
    <t>Location (modern)</t>
  </si>
  <si>
    <t>Cape Finnester</t>
  </si>
  <si>
    <t>Funchialles</t>
  </si>
  <si>
    <t>Bona Vista</t>
  </si>
  <si>
    <t>Reitoru, Tuamotu Archipelago, French Polynesia</t>
  </si>
  <si>
    <t>Anaa, Tuamotu Archipelago, French Polynesia</t>
  </si>
  <si>
    <t>Moruroa, Tuamotu Archipelago, French Polynesia</t>
  </si>
  <si>
    <t>Pointe Venus, Matahai Bay, Tahiti</t>
  </si>
  <si>
    <t>Huahine, Society Islands, French Polynesia</t>
  </si>
  <si>
    <t>Motu Auira, Maupiti Island, Society Islands</t>
  </si>
  <si>
    <t>Motu Murimaora, Fareeru, Society Islands</t>
  </si>
  <si>
    <t>Poverty Bay, New Zealand</t>
  </si>
  <si>
    <t>Hawke's Bay, New Zealand</t>
  </si>
  <si>
    <t>Cape Turnagain, New Zealand</t>
  </si>
  <si>
    <t>Observed Long. Adjusted</t>
  </si>
  <si>
    <t>East Island, Gisborne, New Zealand</t>
  </si>
  <si>
    <t>Cape Runaway, New Zealand</t>
  </si>
  <si>
    <t>Putauaki (Mt. Edgecumbe), New Zealand</t>
  </si>
  <si>
    <t xml:space="preserve">Mount Edgecombe </t>
  </si>
  <si>
    <t>Cook's Beach, Mercury Bay, New Zealand</t>
  </si>
  <si>
    <t>Cape Colville, New Zealand</t>
  </si>
  <si>
    <t>Cape Rodney-Okakari Point Marine Reserve, New Zealand</t>
  </si>
  <si>
    <t>11/26/1769</t>
  </si>
  <si>
    <t>Cape Bret (Motugogogo)</t>
  </si>
  <si>
    <t>35 10 S</t>
  </si>
  <si>
    <t>185 25 W</t>
  </si>
  <si>
    <t>12/11/1769</t>
  </si>
  <si>
    <t>Mt. Camel, Sandy Bay, Knuckle Point</t>
  </si>
  <si>
    <t>34 51 S</t>
  </si>
  <si>
    <t>186 50 W</t>
  </si>
  <si>
    <t>Location (Cook's Journal)</t>
  </si>
  <si>
    <t>12/17/1769</t>
  </si>
  <si>
    <t>North Cape</t>
  </si>
  <si>
    <t>34 22 S</t>
  </si>
  <si>
    <t>186 55 W</t>
  </si>
  <si>
    <t>1/1/1770</t>
  </si>
  <si>
    <t>Cape Maria Van Diemen</t>
  </si>
  <si>
    <t>34 30 S</t>
  </si>
  <si>
    <t>187 18 W</t>
  </si>
  <si>
    <t>38 4 S</t>
  </si>
  <si>
    <t>184 42 W</t>
  </si>
  <si>
    <t>1/13/1770</t>
  </si>
  <si>
    <t>1/10/1770</t>
  </si>
  <si>
    <t>Mt Egmont, Cape Egmont</t>
  </si>
  <si>
    <t>39 16 S</t>
  </si>
  <si>
    <t>185 15 W</t>
  </si>
  <si>
    <t>2/6/1770</t>
  </si>
  <si>
    <t>Entrance to Queen Charlotte's Sound</t>
  </si>
  <si>
    <t>41 S</t>
  </si>
  <si>
    <t>184 45 W</t>
  </si>
  <si>
    <t>2/7/1770</t>
  </si>
  <si>
    <t>Cape Palliser</t>
  </si>
  <si>
    <t>41 34 S</t>
  </si>
  <si>
    <t>183 58 W</t>
  </si>
  <si>
    <t>Banks's Island</t>
  </si>
  <si>
    <t>2/17/1770</t>
  </si>
  <si>
    <t>43 32 S</t>
  </si>
  <si>
    <t>186 30 W</t>
  </si>
  <si>
    <t>2/25/1770</t>
  </si>
  <si>
    <t>Cape Saunders</t>
  </si>
  <si>
    <t>45 35 S</t>
  </si>
  <si>
    <t>189 4 W</t>
  </si>
  <si>
    <t>Solander's Island</t>
  </si>
  <si>
    <t>46 31 S</t>
  </si>
  <si>
    <t>192 49 W</t>
  </si>
  <si>
    <t>3/9/1770</t>
  </si>
  <si>
    <t>West Cape</t>
  </si>
  <si>
    <t>45 54 S</t>
  </si>
  <si>
    <t>193 17 W</t>
  </si>
  <si>
    <t>3/13/1770</t>
  </si>
  <si>
    <t>Admiralty Bay</t>
  </si>
  <si>
    <t>40 37 S</t>
  </si>
  <si>
    <t>185 6 W</t>
  </si>
  <si>
    <t>3/31/1770</t>
  </si>
  <si>
    <t>Point Hicks</t>
  </si>
  <si>
    <t>38 S</t>
  </si>
  <si>
    <t>211 7 W</t>
  </si>
  <si>
    <t>36 18 S</t>
  </si>
  <si>
    <t>209 55 W</t>
  </si>
  <si>
    <t>4/21/1770</t>
  </si>
  <si>
    <t>4/19/1770</t>
  </si>
  <si>
    <t xml:space="preserve">Cape Coamaroo </t>
  </si>
  <si>
    <t>41 44 S</t>
  </si>
  <si>
    <t>183 45 W</t>
  </si>
  <si>
    <t>Cape Farewell</t>
  </si>
  <si>
    <t>40 33 S</t>
  </si>
  <si>
    <t>186 W</t>
  </si>
  <si>
    <t>4/24/1770</t>
  </si>
  <si>
    <t>Point Dromedary/ Mt. Dromedary</t>
  </si>
  <si>
    <t>Cape George</t>
  </si>
  <si>
    <t xml:space="preserve">35 10 S </t>
  </si>
  <si>
    <t>208 51 W</t>
  </si>
  <si>
    <t>Red Point</t>
  </si>
  <si>
    <t>34 29 S</t>
  </si>
  <si>
    <t>208 45 W</t>
  </si>
  <si>
    <t>4/25/1770</t>
  </si>
  <si>
    <t>5/4/1770</t>
  </si>
  <si>
    <t>Botany Bay</t>
  </si>
  <si>
    <t>34 S</t>
  </si>
  <si>
    <t>208 37 W</t>
  </si>
  <si>
    <t>Port Stephens, Point Stephens</t>
  </si>
  <si>
    <t>33 40 S</t>
  </si>
  <si>
    <t>207 51 W</t>
  </si>
  <si>
    <t>5/10/1770</t>
  </si>
  <si>
    <t>Cape Hawke</t>
  </si>
  <si>
    <t>32 14 S</t>
  </si>
  <si>
    <t>207 30 W</t>
  </si>
  <si>
    <t>5/11/1770</t>
  </si>
  <si>
    <t>5/12/1770</t>
  </si>
  <si>
    <t>Smokey Cape</t>
  </si>
  <si>
    <t>30 31 S</t>
  </si>
  <si>
    <t>206 54 W</t>
  </si>
  <si>
    <t>5/15/1770</t>
  </si>
  <si>
    <t>Cape Byron</t>
  </si>
  <si>
    <t>28 39 S</t>
  </si>
  <si>
    <t>206 27 W</t>
  </si>
  <si>
    <t>Cape Moreton</t>
  </si>
  <si>
    <t>5/17/1770</t>
  </si>
  <si>
    <t>26 56 S</t>
  </si>
  <si>
    <t>206 28 W</t>
  </si>
  <si>
    <t>Double Island Point</t>
  </si>
  <si>
    <t>25 28 S</t>
  </si>
  <si>
    <t>206 48 W</t>
  </si>
  <si>
    <t>Sandy Cape</t>
  </si>
  <si>
    <t>5/20/1770</t>
  </si>
  <si>
    <t>24 45 S</t>
  </si>
  <si>
    <t>206 51 W</t>
  </si>
  <si>
    <t>Bustard Bay</t>
  </si>
  <si>
    <t>5/23/1770</t>
  </si>
  <si>
    <t>24 4 S</t>
  </si>
  <si>
    <t>208 18 W</t>
  </si>
  <si>
    <t>Cape Townsend</t>
  </si>
  <si>
    <t>22 15 S</t>
  </si>
  <si>
    <t>209 43 W</t>
  </si>
  <si>
    <t>5/28/1770</t>
  </si>
  <si>
    <t>Thirsty Sound</t>
  </si>
  <si>
    <t>5/30/1770</t>
  </si>
  <si>
    <t>22 10 S</t>
  </si>
  <si>
    <t>210 18 W</t>
  </si>
  <si>
    <t>6/1/1770</t>
  </si>
  <si>
    <t>Cape Palmerston</t>
  </si>
  <si>
    <t>21 30 S</t>
  </si>
  <si>
    <t>210 54 W</t>
  </si>
  <si>
    <t>Cape Gloucester</t>
  </si>
  <si>
    <t>6/4/1770</t>
  </si>
  <si>
    <t>19 59 S</t>
  </si>
  <si>
    <t>211 49 W</t>
  </si>
  <si>
    <t>Cape Upstart</t>
  </si>
  <si>
    <t>19 39 S</t>
  </si>
  <si>
    <t>212 32 W</t>
  </si>
  <si>
    <t>Cape Grafton</t>
  </si>
  <si>
    <t>6/9/1770</t>
  </si>
  <si>
    <t>16 57 S</t>
  </si>
  <si>
    <t>214 6 W</t>
  </si>
  <si>
    <t>Cape Bedford</t>
  </si>
  <si>
    <t>15 16 S</t>
  </si>
  <si>
    <t>214 45 W</t>
  </si>
  <si>
    <t>8/4/1770</t>
  </si>
  <si>
    <t>Cape Flattery</t>
  </si>
  <si>
    <t>14 56 S</t>
  </si>
  <si>
    <t>214 43 W</t>
  </si>
  <si>
    <t>8/10/1770</t>
  </si>
  <si>
    <t>Cape Grenville</t>
  </si>
  <si>
    <t>11 58 S</t>
  </si>
  <si>
    <t>217 38 W</t>
  </si>
  <si>
    <t>8/19/1770</t>
  </si>
  <si>
    <t>Cape Cornwell</t>
  </si>
  <si>
    <t>10 43 S</t>
  </si>
  <si>
    <t>219 W</t>
  </si>
  <si>
    <t>8/23/1770</t>
  </si>
  <si>
    <t>Savu (middle part)</t>
  </si>
  <si>
    <t>9/20/1770</t>
  </si>
  <si>
    <t>10 35 S</t>
  </si>
  <si>
    <t>237 30  W</t>
  </si>
  <si>
    <t>categories</t>
  </si>
  <si>
    <t>Cape Brett, New Zealand</t>
  </si>
  <si>
    <t>Mt. Camel, Houhora, New Zealand</t>
  </si>
  <si>
    <t>North Cape, New Zealand</t>
  </si>
  <si>
    <t>Cape Maria Van Diemen, North Island, New Zealand</t>
  </si>
  <si>
    <t>Principal island, Three Kings</t>
  </si>
  <si>
    <t>12/24/1769</t>
  </si>
  <si>
    <t>34 12 S</t>
  </si>
  <si>
    <t>187 48 W</t>
  </si>
  <si>
    <t>Great Island, Three Kings Islands, New Zealand</t>
  </si>
  <si>
    <t>Albatross Point/Taunatara,  New Zealand</t>
  </si>
  <si>
    <t xml:space="preserve">Albetross Point, </t>
  </si>
  <si>
    <t>Mt. Taranaki, New Zealand</t>
  </si>
  <si>
    <t>Entrance to Queen Charlotte's Sound, New Zealand</t>
  </si>
  <si>
    <t>Cape Palliser, New Zealand</t>
  </si>
  <si>
    <t>Cape Koamaru, West Head, Marlborough, New Zealand</t>
  </si>
  <si>
    <t>Bank's Peninsula, New Zealand</t>
  </si>
  <si>
    <t>Cape Saunders, Otago, New Zealand</t>
  </si>
  <si>
    <t>Solanders Island, Southland, New Zealand</t>
  </si>
  <si>
    <t>West Cape, Fiordland National Park, Southland, New Zealand</t>
  </si>
  <si>
    <t>Admiralty Bay, Marlborough, New Zealand</t>
  </si>
  <si>
    <t>Cape Farewell, Puponga, Tasman, New Zealand</t>
  </si>
  <si>
    <t>Point Hicks, Victoria, Australia</t>
  </si>
  <si>
    <t>Montague Island, New South Wales, Australia</t>
  </si>
  <si>
    <t>Jarvis Bay Territory, Australia</t>
  </si>
  <si>
    <t>Port Kembla, Australia</t>
  </si>
  <si>
    <t>Botany Bay, Australia</t>
  </si>
  <si>
    <t>On the coast near Fingal Bay, New South Wales, Australia</t>
  </si>
  <si>
    <t>Cape Hawke, Australia</t>
  </si>
  <si>
    <t>smoky cape, New South Wales, Australia</t>
  </si>
  <si>
    <t>Cape Byron, Australia</t>
  </si>
  <si>
    <t>Cape Moreton, Moreton Island, Australia</t>
  </si>
  <si>
    <t>Double Island Point, Queensland, Australia</t>
  </si>
  <si>
    <t>Sandy Cape, Northern-most pt of Fraser Island, Australia</t>
  </si>
  <si>
    <t>Bustard Bay, Coral Sea, Australia</t>
  </si>
  <si>
    <t>Northern most tip of Townsend Island, Australia</t>
  </si>
  <si>
    <t>Thirsty Sound, Queensland, Australia</t>
  </si>
  <si>
    <t>Cape Palmerston, Australia</t>
  </si>
  <si>
    <t>Gloucester Island, Australia</t>
  </si>
  <si>
    <t>Cape Upstart, Australia</t>
  </si>
  <si>
    <t>Fitzroy Island, Queensland, Australia</t>
  </si>
  <si>
    <t>Cape Bedford, Australia</t>
  </si>
  <si>
    <t>Cape Flattery, Australia</t>
  </si>
  <si>
    <t>Cape Grenville, Queensland, Australia</t>
  </si>
  <si>
    <t>SW pt of Prince of Wales Island, Australia</t>
  </si>
  <si>
    <t>Savu Island,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</si>
</sst>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error vs time</c:v>
          </c:tx>
          <c:spPr>
            <a:ln w="47625">
              <a:noFill/>
            </a:ln>
          </c:spPr>
          <c:trendline>
            <c:trendlineType val="movingAvg"/>
            <c:period val="2"/>
            <c:dispRSqr val="0"/>
            <c:dispEq val="0"/>
          </c:trendline>
          <c:xVal>
            <c:strRef>
              <c:f>Sheet1!$A$3:$A$24</c:f>
              <c:strCache>
                <c:ptCount val="22"/>
                <c:pt idx="0">
                  <c:v>9/5/1768</c:v>
                </c:pt>
                <c:pt idx="1">
                  <c:v>9/13/1768</c:v>
                </c:pt>
                <c:pt idx="2">
                  <c:v>9/30/1768</c:v>
                </c:pt>
                <c:pt idx="3">
                  <c:v>1/26/1769</c:v>
                </c:pt>
                <c:pt idx="4">
                  <c:v>4/4/1769</c:v>
                </c:pt>
                <c:pt idx="5">
                  <c:v>4/5/1769</c:v>
                </c:pt>
                <c:pt idx="6">
                  <c:v>4/9/1769</c:v>
                </c:pt>
                <c:pt idx="7">
                  <c:v>4/8/1769</c:v>
                </c:pt>
                <c:pt idx="8">
                  <c:v>4/10/1769</c:v>
                </c:pt>
                <c:pt idx="9">
                  <c:v>6/4/1769</c:v>
                </c:pt>
                <c:pt idx="10">
                  <c:v>7/19/1769</c:v>
                </c:pt>
                <c:pt idx="11">
                  <c:v>8/9/1769</c:v>
                </c:pt>
                <c:pt idx="12">
                  <c:v>8/9/1769</c:v>
                </c:pt>
                <c:pt idx="13">
                  <c:v>10/11/1769</c:v>
                </c:pt>
                <c:pt idx="14">
                  <c:v>10/15/1769</c:v>
                </c:pt>
                <c:pt idx="15">
                  <c:v>10/17/1769</c:v>
                </c:pt>
                <c:pt idx="16">
                  <c:v>10/30/1769</c:v>
                </c:pt>
                <c:pt idx="17">
                  <c:v>10/31/1769</c:v>
                </c:pt>
                <c:pt idx="18">
                  <c:v>11/1/1769</c:v>
                </c:pt>
                <c:pt idx="19">
                  <c:v>11/15/1769</c:v>
                </c:pt>
                <c:pt idx="20">
                  <c:v>11/24/1749</c:v>
                </c:pt>
                <c:pt idx="21">
                  <c:v>11/24/1769</c:v>
                </c:pt>
              </c:strCache>
            </c:strRef>
          </c:xVal>
          <c:yVal>
            <c:numRef>
              <c:f>Sheet1!$H$3:$H$24</c:f>
              <c:numCache>
                <c:formatCode>General</c:formatCode>
                <c:ptCount val="22"/>
                <c:pt idx="0">
                  <c:v>0.5</c:v>
                </c:pt>
                <c:pt idx="1">
                  <c:v>0.0899999999999998</c:v>
                </c:pt>
                <c:pt idx="2">
                  <c:v>0.949999999999999</c:v>
                </c:pt>
                <c:pt idx="3">
                  <c:v>-0.950000000000003</c:v>
                </c:pt>
                <c:pt idx="4">
                  <c:v>-0.639999999999986</c:v>
                </c:pt>
                <c:pt idx="5">
                  <c:v>-0.25</c:v>
                </c:pt>
                <c:pt idx="6">
                  <c:v>-0.5</c:v>
                </c:pt>
                <c:pt idx="7">
                  <c:v>-0.400000000000006</c:v>
                </c:pt>
                <c:pt idx="8">
                  <c:v>-9.25</c:v>
                </c:pt>
                <c:pt idx="9">
                  <c:v>-0.039999999999992</c:v>
                </c:pt>
                <c:pt idx="10">
                  <c:v>0.120000000000005</c:v>
                </c:pt>
                <c:pt idx="11">
                  <c:v>0.0</c:v>
                </c:pt>
                <c:pt idx="12">
                  <c:v>0.300000000000011</c:v>
                </c:pt>
                <c:pt idx="13">
                  <c:v>0.450000000000017</c:v>
                </c:pt>
                <c:pt idx="14">
                  <c:v>0.579999999999984</c:v>
                </c:pt>
                <c:pt idx="15">
                  <c:v>0.460000000000008</c:v>
                </c:pt>
                <c:pt idx="16">
                  <c:v>0.419999999999987</c:v>
                </c:pt>
                <c:pt idx="17">
                  <c:v>0.219999999999999</c:v>
                </c:pt>
                <c:pt idx="18">
                  <c:v>-9.920000000000015</c:v>
                </c:pt>
                <c:pt idx="19">
                  <c:v>0.189999999999998</c:v>
                </c:pt>
                <c:pt idx="20">
                  <c:v>-9.799999999999982</c:v>
                </c:pt>
                <c:pt idx="21">
                  <c:v>0.319999999999993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59784"/>
        <c:axId val="491962424"/>
      </c:scatterChart>
      <c:valAx>
        <c:axId val="491959784"/>
        <c:scaling>
          <c:orientation val="minMax"/>
        </c:scaling>
        <c:delete val="0"/>
        <c:axPos val="b"/>
        <c:majorTickMark val="out"/>
        <c:minorTickMark val="none"/>
        <c:tickLblPos val="nextTo"/>
        <c:crossAx val="491962424"/>
        <c:crosses val="autoZero"/>
        <c:crossBetween val="midCat"/>
      </c:valAx>
      <c:valAx>
        <c:axId val="491962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959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749300</xdr:colOff>
      <xdr:row>13</xdr:row>
      <xdr:rowOff>44450</xdr:rowOff>
    </xdr:from>
    <xdr:to>
      <xdr:col>16</xdr:col>
      <xdr:colOff>368300</xdr:colOff>
      <xdr:row>28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C61" sqref="C61"/>
    </sheetView>
  </sheetViews>
  <sheetFormatPr baseColWidth="10" defaultRowHeight="15" x14ac:dyDescent="0"/>
  <cols>
    <col min="2" max="2" width="44.83203125" customWidth="1"/>
    <col min="3" max="3" width="48.6640625" customWidth="1"/>
    <col min="4" max="4" width="16.83203125" customWidth="1"/>
    <col min="5" max="5" width="17.5" customWidth="1"/>
    <col min="6" max="6" width="21.1640625" customWidth="1"/>
    <col min="8" max="8" width="16.83203125" customWidth="1"/>
  </cols>
  <sheetData>
    <row r="1" spans="1:8">
      <c r="A1" t="s">
        <v>0</v>
      </c>
      <c r="B1" t="s">
        <v>121</v>
      </c>
      <c r="C1" t="s">
        <v>91</v>
      </c>
      <c r="D1" t="s">
        <v>69</v>
      </c>
      <c r="E1" t="s">
        <v>70</v>
      </c>
      <c r="F1" t="s">
        <v>105</v>
      </c>
      <c r="G1" t="s">
        <v>33</v>
      </c>
      <c r="H1" t="s">
        <v>85</v>
      </c>
    </row>
    <row r="3" spans="1:8">
      <c r="A3" t="s">
        <v>1</v>
      </c>
      <c r="B3" t="s">
        <v>92</v>
      </c>
      <c r="C3" t="s">
        <v>86</v>
      </c>
      <c r="D3" t="s">
        <v>6</v>
      </c>
      <c r="E3" t="s">
        <v>2</v>
      </c>
      <c r="F3">
        <v>-8.77</v>
      </c>
      <c r="G3">
        <v>-9.27</v>
      </c>
      <c r="H3">
        <f>F3-G3</f>
        <v>0.5</v>
      </c>
    </row>
    <row r="4" spans="1:8">
      <c r="A4" t="s">
        <v>3</v>
      </c>
      <c r="B4" t="s">
        <v>93</v>
      </c>
      <c r="C4" t="s">
        <v>87</v>
      </c>
      <c r="D4" t="s">
        <v>78</v>
      </c>
      <c r="E4" t="s">
        <v>7</v>
      </c>
      <c r="F4">
        <v>-16.82</v>
      </c>
      <c r="G4">
        <v>-16.91</v>
      </c>
      <c r="H4">
        <f>F4-G4</f>
        <v>8.9999999999999858E-2</v>
      </c>
    </row>
    <row r="5" spans="1:8">
      <c r="A5" s="1" t="s">
        <v>4</v>
      </c>
      <c r="B5" t="s">
        <v>94</v>
      </c>
      <c r="C5" t="s">
        <v>88</v>
      </c>
      <c r="D5" t="s">
        <v>5</v>
      </c>
      <c r="E5" t="s">
        <v>8</v>
      </c>
      <c r="F5">
        <v>-21.85</v>
      </c>
      <c r="G5">
        <v>-22.8</v>
      </c>
      <c r="H5">
        <f>F5-G5</f>
        <v>0.94999999999999929</v>
      </c>
    </row>
    <row r="6" spans="1:8">
      <c r="A6" t="s">
        <v>12</v>
      </c>
      <c r="B6" t="s">
        <v>9</v>
      </c>
      <c r="C6" t="s">
        <v>9</v>
      </c>
      <c r="D6" t="s">
        <v>10</v>
      </c>
      <c r="E6" t="s">
        <v>11</v>
      </c>
      <c r="F6">
        <v>-68.22</v>
      </c>
      <c r="G6">
        <v>-67.27</v>
      </c>
      <c r="H6">
        <f>F6-G6</f>
        <v>-0.95000000000000284</v>
      </c>
    </row>
    <row r="7" spans="1:8">
      <c r="A7" t="s">
        <v>16</v>
      </c>
      <c r="B7" t="s">
        <v>13</v>
      </c>
      <c r="C7" t="s">
        <v>89</v>
      </c>
      <c r="D7" t="s">
        <v>14</v>
      </c>
      <c r="E7" t="s">
        <v>15</v>
      </c>
      <c r="F7">
        <v>-139.47</v>
      </c>
      <c r="G7">
        <v>-138.83000000000001</v>
      </c>
      <c r="H7">
        <f>F7-G7</f>
        <v>-0.63999999999998636</v>
      </c>
    </row>
    <row r="8" spans="1:8">
      <c r="A8" t="s">
        <v>17</v>
      </c>
      <c r="B8" t="s">
        <v>18</v>
      </c>
      <c r="C8" t="s">
        <v>90</v>
      </c>
      <c r="D8" t="s">
        <v>19</v>
      </c>
      <c r="E8" t="s">
        <v>20</v>
      </c>
      <c r="F8">
        <v>-141.19999999999999</v>
      </c>
      <c r="G8">
        <v>-140.94999999999999</v>
      </c>
      <c r="H8">
        <f t="shared" ref="H8:H64" si="0">F8-G8</f>
        <v>-0.25</v>
      </c>
    </row>
    <row r="9" spans="1:8">
      <c r="A9" t="s">
        <v>21</v>
      </c>
      <c r="B9" t="s">
        <v>22</v>
      </c>
      <c r="C9" t="s">
        <v>95</v>
      </c>
      <c r="D9" t="s">
        <v>23</v>
      </c>
      <c r="E9" t="s">
        <v>24</v>
      </c>
      <c r="F9">
        <v>-143.58000000000001</v>
      </c>
      <c r="G9">
        <v>-143.08000000000001</v>
      </c>
      <c r="H9">
        <f t="shared" si="0"/>
        <v>-0.5</v>
      </c>
    </row>
    <row r="10" spans="1:8">
      <c r="A10" t="s">
        <v>25</v>
      </c>
      <c r="B10" t="s">
        <v>26</v>
      </c>
      <c r="C10" t="s">
        <v>96</v>
      </c>
      <c r="D10" t="s">
        <v>27</v>
      </c>
      <c r="E10" t="s">
        <v>28</v>
      </c>
      <c r="F10">
        <v>-145.9</v>
      </c>
      <c r="G10">
        <v>-145.5</v>
      </c>
      <c r="H10">
        <f t="shared" si="0"/>
        <v>-0.40000000000000568</v>
      </c>
    </row>
    <row r="11" spans="1:8">
      <c r="A11" t="s">
        <v>29</v>
      </c>
      <c r="B11" t="s">
        <v>30</v>
      </c>
      <c r="C11" t="s">
        <v>97</v>
      </c>
      <c r="D11" t="s">
        <v>23</v>
      </c>
      <c r="E11" t="s">
        <v>31</v>
      </c>
      <c r="F11">
        <v>-148.16999999999999</v>
      </c>
      <c r="G11">
        <v>-138.91999999999999</v>
      </c>
      <c r="H11">
        <f t="shared" si="0"/>
        <v>-9.25</v>
      </c>
    </row>
    <row r="12" spans="1:8">
      <c r="A12" t="s">
        <v>32</v>
      </c>
      <c r="B12" t="s">
        <v>34</v>
      </c>
      <c r="C12" t="s">
        <v>98</v>
      </c>
      <c r="D12" t="s">
        <v>79</v>
      </c>
      <c r="E12" t="s">
        <v>80</v>
      </c>
      <c r="F12">
        <v>-149.53</v>
      </c>
      <c r="G12">
        <v>-149.49</v>
      </c>
      <c r="H12">
        <f t="shared" si="0"/>
        <v>-3.9999999999992042E-2</v>
      </c>
    </row>
    <row r="13" spans="1:8">
      <c r="A13" t="s">
        <v>35</v>
      </c>
      <c r="B13" t="s">
        <v>36</v>
      </c>
      <c r="C13" t="s">
        <v>99</v>
      </c>
      <c r="D13" t="s">
        <v>37</v>
      </c>
      <c r="E13" t="s">
        <v>38</v>
      </c>
      <c r="F13">
        <v>-150.87</v>
      </c>
      <c r="G13">
        <v>-150.99</v>
      </c>
      <c r="H13">
        <f t="shared" si="0"/>
        <v>0.12000000000000455</v>
      </c>
    </row>
    <row r="14" spans="1:8">
      <c r="A14" t="s">
        <v>39</v>
      </c>
      <c r="B14" t="s">
        <v>40</v>
      </c>
      <c r="C14" t="s">
        <v>101</v>
      </c>
      <c r="D14" t="s">
        <v>44</v>
      </c>
      <c r="E14" t="s">
        <v>41</v>
      </c>
      <c r="F14">
        <v>-150.94999999999999</v>
      </c>
      <c r="G14">
        <v>-150.94999999999999</v>
      </c>
      <c r="H14">
        <f t="shared" si="0"/>
        <v>0</v>
      </c>
    </row>
    <row r="15" spans="1:8">
      <c r="A15" t="s">
        <v>39</v>
      </c>
      <c r="B15" t="s">
        <v>43</v>
      </c>
      <c r="C15" t="s">
        <v>100</v>
      </c>
      <c r="D15" t="s">
        <v>44</v>
      </c>
      <c r="E15" t="s">
        <v>42</v>
      </c>
      <c r="F15">
        <v>-152</v>
      </c>
      <c r="G15">
        <v>-152.30000000000001</v>
      </c>
      <c r="H15">
        <f t="shared" si="0"/>
        <v>0.30000000000001137</v>
      </c>
    </row>
    <row r="16" spans="1:8">
      <c r="A16" t="s">
        <v>45</v>
      </c>
      <c r="B16" t="s">
        <v>46</v>
      </c>
      <c r="C16" t="s">
        <v>102</v>
      </c>
      <c r="D16" t="s">
        <v>47</v>
      </c>
      <c r="E16" t="s">
        <v>48</v>
      </c>
      <c r="F16">
        <v>178.4</v>
      </c>
      <c r="G16">
        <v>177.95</v>
      </c>
      <c r="H16">
        <f t="shared" si="0"/>
        <v>0.45000000000001705</v>
      </c>
    </row>
    <row r="17" spans="1:8">
      <c r="A17" t="s">
        <v>49</v>
      </c>
      <c r="B17" t="s">
        <v>50</v>
      </c>
      <c r="C17" t="s">
        <v>103</v>
      </c>
      <c r="D17" t="s">
        <v>51</v>
      </c>
      <c r="E17" t="s">
        <v>52</v>
      </c>
      <c r="F17">
        <v>177.6</v>
      </c>
      <c r="G17">
        <v>177.02</v>
      </c>
      <c r="H17">
        <f t="shared" si="0"/>
        <v>0.57999999999998408</v>
      </c>
    </row>
    <row r="18" spans="1:8">
      <c r="A18" t="s">
        <v>53</v>
      </c>
      <c r="B18" t="s">
        <v>54</v>
      </c>
      <c r="C18" t="s">
        <v>104</v>
      </c>
      <c r="D18" t="s">
        <v>55</v>
      </c>
      <c r="E18" t="s">
        <v>56</v>
      </c>
      <c r="F18">
        <v>177.08</v>
      </c>
      <c r="G18">
        <v>176.62</v>
      </c>
      <c r="H18">
        <f t="shared" si="0"/>
        <v>0.46000000000000796</v>
      </c>
    </row>
    <row r="19" spans="1:8">
      <c r="A19" t="s">
        <v>57</v>
      </c>
      <c r="B19" t="s">
        <v>58</v>
      </c>
      <c r="C19" t="s">
        <v>106</v>
      </c>
      <c r="D19" t="s">
        <v>59</v>
      </c>
      <c r="E19" t="s">
        <v>60</v>
      </c>
      <c r="F19">
        <v>179</v>
      </c>
      <c r="G19">
        <v>178.58</v>
      </c>
      <c r="H19">
        <f t="shared" si="0"/>
        <v>0.41999999999998749</v>
      </c>
    </row>
    <row r="20" spans="1:8">
      <c r="A20" t="s">
        <v>61</v>
      </c>
      <c r="B20" t="s">
        <v>62</v>
      </c>
      <c r="C20" t="s">
        <v>107</v>
      </c>
      <c r="D20" t="s">
        <v>63</v>
      </c>
      <c r="E20" t="s">
        <v>64</v>
      </c>
      <c r="F20">
        <v>178.2</v>
      </c>
      <c r="G20">
        <v>177.98</v>
      </c>
      <c r="H20">
        <f t="shared" si="0"/>
        <v>0.21999999999999886</v>
      </c>
    </row>
    <row r="21" spans="1:8">
      <c r="A21" t="s">
        <v>65</v>
      </c>
      <c r="B21" t="s">
        <v>109</v>
      </c>
      <c r="C21" t="s">
        <v>108</v>
      </c>
      <c r="D21" t="s">
        <v>66</v>
      </c>
      <c r="E21" t="s">
        <v>67</v>
      </c>
      <c r="F21">
        <v>166.88</v>
      </c>
      <c r="G21">
        <v>176.8</v>
      </c>
      <c r="H21">
        <f t="shared" si="0"/>
        <v>-9.9200000000000159</v>
      </c>
    </row>
    <row r="22" spans="1:8">
      <c r="A22" t="s">
        <v>71</v>
      </c>
      <c r="B22" t="s">
        <v>68</v>
      </c>
      <c r="C22" t="s">
        <v>110</v>
      </c>
      <c r="D22" t="s">
        <v>72</v>
      </c>
      <c r="E22" t="s">
        <v>73</v>
      </c>
      <c r="F22">
        <v>175.93</v>
      </c>
      <c r="G22">
        <v>175.74</v>
      </c>
      <c r="H22">
        <f t="shared" si="0"/>
        <v>0.18999999999999773</v>
      </c>
    </row>
    <row r="23" spans="1:8">
      <c r="A23" t="s">
        <v>74</v>
      </c>
      <c r="B23" t="s">
        <v>75</v>
      </c>
      <c r="C23" t="s">
        <v>111</v>
      </c>
      <c r="D23" t="s">
        <v>76</v>
      </c>
      <c r="E23" t="s">
        <v>77</v>
      </c>
      <c r="F23">
        <v>165.55</v>
      </c>
      <c r="G23">
        <v>175.35</v>
      </c>
      <c r="H23">
        <f t="shared" si="0"/>
        <v>-9.7999999999999829</v>
      </c>
    </row>
    <row r="24" spans="1:8">
      <c r="A24" t="s">
        <v>82</v>
      </c>
      <c r="B24" t="s">
        <v>81</v>
      </c>
      <c r="C24" t="s">
        <v>112</v>
      </c>
      <c r="D24" t="s">
        <v>83</v>
      </c>
      <c r="E24" t="s">
        <v>84</v>
      </c>
      <c r="F24">
        <v>175.12</v>
      </c>
      <c r="G24">
        <v>174.8</v>
      </c>
      <c r="H24">
        <f t="shared" si="0"/>
        <v>0.31999999999999318</v>
      </c>
    </row>
    <row r="25" spans="1:8">
      <c r="A25" t="s">
        <v>113</v>
      </c>
      <c r="B25" t="s">
        <v>114</v>
      </c>
      <c r="C25" t="s">
        <v>266</v>
      </c>
      <c r="D25" t="s">
        <v>115</v>
      </c>
      <c r="E25" t="s">
        <v>116</v>
      </c>
      <c r="F25">
        <v>174.58</v>
      </c>
      <c r="G25">
        <v>174.33</v>
      </c>
      <c r="H25">
        <f t="shared" si="0"/>
        <v>0.25</v>
      </c>
    </row>
    <row r="26" spans="1:8">
      <c r="A26" t="s">
        <v>117</v>
      </c>
      <c r="B26" t="s">
        <v>118</v>
      </c>
      <c r="C26" t="s">
        <v>267</v>
      </c>
      <c r="D26" t="s">
        <v>119</v>
      </c>
      <c r="E26" t="s">
        <v>120</v>
      </c>
      <c r="F26">
        <v>173.17</v>
      </c>
      <c r="G26">
        <v>173.17</v>
      </c>
      <c r="H26">
        <f t="shared" si="0"/>
        <v>0</v>
      </c>
    </row>
    <row r="27" spans="1:8">
      <c r="A27" t="s">
        <v>122</v>
      </c>
      <c r="B27" t="s">
        <v>123</v>
      </c>
      <c r="C27" t="s">
        <v>268</v>
      </c>
      <c r="D27" t="s">
        <v>124</v>
      </c>
      <c r="E27" t="s">
        <v>125</v>
      </c>
      <c r="F27">
        <v>173.08</v>
      </c>
      <c r="G27">
        <v>173.03</v>
      </c>
      <c r="H27">
        <f t="shared" si="0"/>
        <v>5.0000000000011369E-2</v>
      </c>
    </row>
    <row r="28" spans="1:8">
      <c r="A28" t="s">
        <v>271</v>
      </c>
      <c r="B28" t="s">
        <v>270</v>
      </c>
      <c r="C28" t="s">
        <v>274</v>
      </c>
      <c r="D28" t="s">
        <v>272</v>
      </c>
      <c r="E28" t="s">
        <v>273</v>
      </c>
      <c r="F28">
        <v>172.2</v>
      </c>
      <c r="G28">
        <v>172.05</v>
      </c>
      <c r="H28">
        <f t="shared" si="0"/>
        <v>0.14999999999997726</v>
      </c>
    </row>
    <row r="29" spans="1:8">
      <c r="A29" t="s">
        <v>126</v>
      </c>
      <c r="B29" t="s">
        <v>127</v>
      </c>
      <c r="C29" t="s">
        <v>269</v>
      </c>
      <c r="D29" t="s">
        <v>128</v>
      </c>
      <c r="E29" t="s">
        <v>129</v>
      </c>
      <c r="F29">
        <v>172.7</v>
      </c>
      <c r="G29">
        <v>172.64</v>
      </c>
      <c r="H29">
        <f t="shared" si="0"/>
        <v>6.0000000000002274E-2</v>
      </c>
    </row>
    <row r="30" spans="1:8">
      <c r="A30" t="s">
        <v>133</v>
      </c>
      <c r="B30" t="s">
        <v>276</v>
      </c>
      <c r="C30" t="s">
        <v>275</v>
      </c>
      <c r="D30" t="s">
        <v>130</v>
      </c>
      <c r="E30" t="s">
        <v>131</v>
      </c>
      <c r="F30">
        <v>175.3</v>
      </c>
      <c r="G30">
        <v>174.68</v>
      </c>
      <c r="H30">
        <f t="shared" si="0"/>
        <v>0.62000000000000455</v>
      </c>
    </row>
    <row r="31" spans="1:8">
      <c r="A31" t="s">
        <v>132</v>
      </c>
      <c r="B31" t="s">
        <v>134</v>
      </c>
      <c r="C31" t="s">
        <v>277</v>
      </c>
      <c r="D31" t="s">
        <v>135</v>
      </c>
      <c r="E31" t="s">
        <v>136</v>
      </c>
      <c r="F31">
        <v>174.75</v>
      </c>
      <c r="G31">
        <v>174.07</v>
      </c>
      <c r="H31">
        <f t="shared" si="0"/>
        <v>0.68000000000000682</v>
      </c>
    </row>
    <row r="32" spans="1:8">
      <c r="A32" t="s">
        <v>137</v>
      </c>
      <c r="B32" t="s">
        <v>138</v>
      </c>
      <c r="C32" t="s">
        <v>278</v>
      </c>
      <c r="D32" t="s">
        <v>139</v>
      </c>
      <c r="E32" t="s">
        <v>140</v>
      </c>
      <c r="F32">
        <v>175.25</v>
      </c>
      <c r="G32">
        <v>174.32</v>
      </c>
      <c r="H32">
        <f t="shared" si="0"/>
        <v>0.93000000000000682</v>
      </c>
    </row>
    <row r="33" spans="1:8">
      <c r="A33" t="s">
        <v>141</v>
      </c>
      <c r="B33" t="s">
        <v>142</v>
      </c>
      <c r="C33" t="s">
        <v>279</v>
      </c>
      <c r="D33" t="s">
        <v>143</v>
      </c>
      <c r="E33" t="s">
        <v>144</v>
      </c>
      <c r="F33">
        <v>176.03</v>
      </c>
      <c r="G33">
        <v>174.29</v>
      </c>
      <c r="H33">
        <f t="shared" si="0"/>
        <v>1.7400000000000091</v>
      </c>
    </row>
    <row r="34" spans="1:8">
      <c r="A34" t="s">
        <v>141</v>
      </c>
      <c r="B34" t="s">
        <v>172</v>
      </c>
      <c r="C34" t="s">
        <v>280</v>
      </c>
      <c r="D34" t="s">
        <v>173</v>
      </c>
      <c r="E34" t="s">
        <v>174</v>
      </c>
      <c r="F34">
        <v>176.25</v>
      </c>
      <c r="G34">
        <v>174.39</v>
      </c>
      <c r="H34">
        <f t="shared" si="0"/>
        <v>1.8600000000000136</v>
      </c>
    </row>
    <row r="35" spans="1:8">
      <c r="A35" t="s">
        <v>146</v>
      </c>
      <c r="B35" t="s">
        <v>145</v>
      </c>
      <c r="C35" t="s">
        <v>281</v>
      </c>
      <c r="D35" t="s">
        <v>147</v>
      </c>
      <c r="E35" t="s">
        <v>148</v>
      </c>
      <c r="F35">
        <v>173.5</v>
      </c>
      <c r="G35">
        <v>172.94</v>
      </c>
      <c r="H35">
        <f t="shared" si="0"/>
        <v>0.56000000000000227</v>
      </c>
    </row>
    <row r="36" spans="1:8">
      <c r="A36" t="s">
        <v>149</v>
      </c>
      <c r="B36" t="s">
        <v>150</v>
      </c>
      <c r="C36" t="s">
        <v>282</v>
      </c>
      <c r="D36" t="s">
        <v>151</v>
      </c>
      <c r="E36" t="s">
        <v>152</v>
      </c>
      <c r="F36">
        <v>170.93</v>
      </c>
      <c r="G36">
        <v>170.74</v>
      </c>
      <c r="H36">
        <f t="shared" si="0"/>
        <v>0.18999999999999773</v>
      </c>
    </row>
    <row r="37" spans="1:8">
      <c r="A37" t="s">
        <v>156</v>
      </c>
      <c r="B37" t="s">
        <v>153</v>
      </c>
      <c r="C37" t="s">
        <v>283</v>
      </c>
      <c r="D37" t="s">
        <v>154</v>
      </c>
      <c r="E37" t="s">
        <v>155</v>
      </c>
      <c r="F37">
        <v>167.18</v>
      </c>
      <c r="G37">
        <v>166.9</v>
      </c>
      <c r="H37">
        <f t="shared" si="0"/>
        <v>0.28000000000000114</v>
      </c>
    </row>
    <row r="38" spans="1:8">
      <c r="A38" t="s">
        <v>160</v>
      </c>
      <c r="B38" t="s">
        <v>157</v>
      </c>
      <c r="C38" t="s">
        <v>284</v>
      </c>
      <c r="D38" t="s">
        <v>158</v>
      </c>
      <c r="E38" t="s">
        <v>159</v>
      </c>
      <c r="F38">
        <v>166.72</v>
      </c>
      <c r="G38">
        <v>166.43</v>
      </c>
      <c r="H38">
        <f t="shared" si="0"/>
        <v>0.28999999999999204</v>
      </c>
    </row>
    <row r="39" spans="1:8">
      <c r="A39" t="s">
        <v>164</v>
      </c>
      <c r="B39" t="s">
        <v>161</v>
      </c>
      <c r="C39" t="s">
        <v>285</v>
      </c>
      <c r="D39" t="s">
        <v>162</v>
      </c>
      <c r="E39" t="s">
        <v>163</v>
      </c>
      <c r="F39">
        <v>174.9</v>
      </c>
      <c r="G39">
        <v>173.86</v>
      </c>
      <c r="H39">
        <f t="shared" si="0"/>
        <v>1.039999999999992</v>
      </c>
    </row>
    <row r="40" spans="1:8">
      <c r="A40" t="s">
        <v>164</v>
      </c>
      <c r="B40" t="s">
        <v>175</v>
      </c>
      <c r="C40" t="s">
        <v>286</v>
      </c>
      <c r="D40" t="s">
        <v>176</v>
      </c>
      <c r="E40" t="s">
        <v>177</v>
      </c>
      <c r="F40">
        <v>174</v>
      </c>
      <c r="G40">
        <v>172.68</v>
      </c>
      <c r="H40">
        <f t="shared" si="0"/>
        <v>1.3199999999999932</v>
      </c>
    </row>
    <row r="41" spans="1:8">
      <c r="A41" t="s">
        <v>171</v>
      </c>
      <c r="B41" t="s">
        <v>165</v>
      </c>
      <c r="C41" t="s">
        <v>287</v>
      </c>
      <c r="D41" t="s">
        <v>166</v>
      </c>
      <c r="E41" t="s">
        <v>167</v>
      </c>
      <c r="F41">
        <v>148.88</v>
      </c>
      <c r="G41">
        <v>149.28</v>
      </c>
      <c r="H41">
        <f t="shared" si="0"/>
        <v>-0.40000000000000568</v>
      </c>
    </row>
    <row r="42" spans="1:8">
      <c r="A42" t="s">
        <v>170</v>
      </c>
      <c r="B42" t="s">
        <v>179</v>
      </c>
      <c r="C42" t="s">
        <v>288</v>
      </c>
      <c r="D42" t="s">
        <v>168</v>
      </c>
      <c r="E42" t="s">
        <v>169</v>
      </c>
      <c r="F42">
        <v>150.08000000000001</v>
      </c>
      <c r="G42">
        <v>150.01</v>
      </c>
      <c r="H42">
        <f t="shared" si="0"/>
        <v>7.00000000000216E-2</v>
      </c>
    </row>
    <row r="43" spans="1:8">
      <c r="A43" t="s">
        <v>178</v>
      </c>
      <c r="B43" t="s">
        <v>180</v>
      </c>
      <c r="C43" t="s">
        <v>289</v>
      </c>
      <c r="D43" t="s">
        <v>181</v>
      </c>
      <c r="E43" t="s">
        <v>182</v>
      </c>
      <c r="F43">
        <v>151.15</v>
      </c>
      <c r="G43">
        <v>150.75</v>
      </c>
      <c r="H43">
        <f t="shared" si="0"/>
        <v>0.40000000000000568</v>
      </c>
    </row>
    <row r="44" spans="1:8">
      <c r="A44" t="s">
        <v>186</v>
      </c>
      <c r="B44" t="s">
        <v>183</v>
      </c>
      <c r="C44" t="s">
        <v>290</v>
      </c>
      <c r="D44" t="s">
        <v>184</v>
      </c>
      <c r="E44" t="s">
        <v>185</v>
      </c>
      <c r="F44">
        <v>151.25</v>
      </c>
      <c r="G44">
        <v>150.91999999999999</v>
      </c>
      <c r="H44">
        <f t="shared" si="0"/>
        <v>0.33000000000001251</v>
      </c>
    </row>
    <row r="45" spans="1:8">
      <c r="A45" t="s">
        <v>187</v>
      </c>
      <c r="B45" t="s">
        <v>188</v>
      </c>
      <c r="C45" t="s">
        <v>291</v>
      </c>
      <c r="D45" t="s">
        <v>189</v>
      </c>
      <c r="E45" t="s">
        <v>190</v>
      </c>
      <c r="F45">
        <v>151.38</v>
      </c>
      <c r="G45">
        <v>151.16999999999999</v>
      </c>
      <c r="H45">
        <f t="shared" si="0"/>
        <v>0.21000000000000796</v>
      </c>
    </row>
    <row r="46" spans="1:8">
      <c r="A46" t="s">
        <v>194</v>
      </c>
      <c r="B46" t="s">
        <v>191</v>
      </c>
      <c r="C46" t="s">
        <v>292</v>
      </c>
      <c r="D46" t="s">
        <v>192</v>
      </c>
      <c r="E46" t="s">
        <v>193</v>
      </c>
      <c r="F46">
        <v>152.15</v>
      </c>
      <c r="G46">
        <v>152.19999999999999</v>
      </c>
      <c r="H46">
        <f t="shared" si="0"/>
        <v>-4.9999999999982947E-2</v>
      </c>
    </row>
    <row r="47" spans="1:8">
      <c r="A47" t="s">
        <v>198</v>
      </c>
      <c r="B47" t="s">
        <v>195</v>
      </c>
      <c r="C47" t="s">
        <v>293</v>
      </c>
      <c r="D47" t="s">
        <v>196</v>
      </c>
      <c r="E47" t="s">
        <v>197</v>
      </c>
      <c r="F47">
        <v>152.5</v>
      </c>
      <c r="G47">
        <v>152.57</v>
      </c>
      <c r="H47">
        <f t="shared" si="0"/>
        <v>-6.9999999999993179E-2</v>
      </c>
    </row>
    <row r="48" spans="1:8">
      <c r="A48" t="s">
        <v>199</v>
      </c>
      <c r="B48" t="s">
        <v>200</v>
      </c>
      <c r="C48" t="s">
        <v>294</v>
      </c>
      <c r="D48" t="s">
        <v>201</v>
      </c>
      <c r="E48" t="s">
        <v>202</v>
      </c>
      <c r="F48">
        <v>153.1</v>
      </c>
      <c r="G48">
        <v>153.07</v>
      </c>
      <c r="H48">
        <f t="shared" si="0"/>
        <v>3.0000000000001137E-2</v>
      </c>
    </row>
    <row r="49" spans="1:8">
      <c r="A49" t="s">
        <v>203</v>
      </c>
      <c r="B49" t="s">
        <v>204</v>
      </c>
      <c r="C49" t="s">
        <v>295</v>
      </c>
      <c r="D49" t="s">
        <v>205</v>
      </c>
      <c r="E49" t="s">
        <v>206</v>
      </c>
      <c r="F49">
        <v>153.55000000000001</v>
      </c>
      <c r="G49">
        <v>153.63999999999999</v>
      </c>
      <c r="H49">
        <f t="shared" si="0"/>
        <v>-8.9999999999974989E-2</v>
      </c>
    </row>
    <row r="50" spans="1:8">
      <c r="A50" t="s">
        <v>208</v>
      </c>
      <c r="B50" t="s">
        <v>207</v>
      </c>
      <c r="C50" t="s">
        <v>296</v>
      </c>
      <c r="D50" t="s">
        <v>209</v>
      </c>
      <c r="E50" t="s">
        <v>210</v>
      </c>
      <c r="F50">
        <v>153.53</v>
      </c>
      <c r="G50">
        <v>153.47</v>
      </c>
      <c r="H50">
        <f t="shared" si="0"/>
        <v>6.0000000000002274E-2</v>
      </c>
    </row>
    <row r="51" spans="1:8">
      <c r="A51" t="s">
        <v>208</v>
      </c>
      <c r="B51" t="s">
        <v>211</v>
      </c>
      <c r="C51" t="s">
        <v>297</v>
      </c>
      <c r="D51" t="s">
        <v>212</v>
      </c>
      <c r="E51" t="s">
        <v>213</v>
      </c>
      <c r="F51">
        <v>153.19999999999999</v>
      </c>
      <c r="G51">
        <v>153.18</v>
      </c>
      <c r="H51">
        <f t="shared" si="0"/>
        <v>1.999999999998181E-2</v>
      </c>
    </row>
    <row r="52" spans="1:8">
      <c r="A52" t="s">
        <v>215</v>
      </c>
      <c r="B52" t="s">
        <v>214</v>
      </c>
      <c r="C52" t="s">
        <v>298</v>
      </c>
      <c r="D52" t="s">
        <v>216</v>
      </c>
      <c r="E52" t="s">
        <v>217</v>
      </c>
      <c r="F52">
        <v>153.15</v>
      </c>
      <c r="G52">
        <v>153.26</v>
      </c>
      <c r="H52">
        <f t="shared" si="0"/>
        <v>-0.10999999999998522</v>
      </c>
    </row>
    <row r="53" spans="1:8">
      <c r="A53" t="s">
        <v>219</v>
      </c>
      <c r="B53" t="s">
        <v>218</v>
      </c>
      <c r="C53" t="s">
        <v>299</v>
      </c>
      <c r="D53" t="s">
        <v>220</v>
      </c>
      <c r="E53" t="s">
        <v>221</v>
      </c>
      <c r="F53">
        <v>151.69999999999999</v>
      </c>
      <c r="G53">
        <v>151.82</v>
      </c>
      <c r="H53">
        <f t="shared" si="0"/>
        <v>-0.12000000000000455</v>
      </c>
    </row>
    <row r="54" spans="1:8">
      <c r="A54" t="s">
        <v>225</v>
      </c>
      <c r="B54" t="s">
        <v>222</v>
      </c>
      <c r="C54" t="s">
        <v>300</v>
      </c>
      <c r="D54" t="s">
        <v>223</v>
      </c>
      <c r="E54" t="s">
        <v>224</v>
      </c>
      <c r="F54">
        <v>150.28</v>
      </c>
      <c r="G54">
        <v>150.47999999999999</v>
      </c>
      <c r="H54">
        <f t="shared" si="0"/>
        <v>-0.19999999999998863</v>
      </c>
    </row>
    <row r="55" spans="1:8">
      <c r="A55" t="s">
        <v>227</v>
      </c>
      <c r="B55" t="s">
        <v>226</v>
      </c>
      <c r="C55" t="s">
        <v>301</v>
      </c>
      <c r="D55" t="s">
        <v>228</v>
      </c>
      <c r="E55" t="s">
        <v>229</v>
      </c>
      <c r="F55">
        <v>149.69999999999999</v>
      </c>
      <c r="G55">
        <v>149.97</v>
      </c>
      <c r="H55">
        <f t="shared" si="0"/>
        <v>-0.27000000000001023</v>
      </c>
    </row>
    <row r="56" spans="1:8">
      <c r="A56" t="s">
        <v>230</v>
      </c>
      <c r="B56" t="s">
        <v>231</v>
      </c>
      <c r="C56" t="s">
        <v>302</v>
      </c>
      <c r="D56" t="s">
        <v>232</v>
      </c>
      <c r="E56" t="s">
        <v>233</v>
      </c>
      <c r="F56">
        <v>149.1</v>
      </c>
      <c r="G56">
        <v>149.49</v>
      </c>
      <c r="H56">
        <f t="shared" si="0"/>
        <v>-0.39000000000001478</v>
      </c>
    </row>
    <row r="57" spans="1:8">
      <c r="A57" t="s">
        <v>235</v>
      </c>
      <c r="B57" t="s">
        <v>234</v>
      </c>
      <c r="C57" t="s">
        <v>303</v>
      </c>
      <c r="D57" t="s">
        <v>236</v>
      </c>
      <c r="E57" t="s">
        <v>237</v>
      </c>
      <c r="F57">
        <v>148.18</v>
      </c>
      <c r="G57">
        <v>148.46</v>
      </c>
      <c r="H57">
        <f t="shared" si="0"/>
        <v>-0.28000000000000114</v>
      </c>
    </row>
    <row r="58" spans="1:8">
      <c r="A58" t="s">
        <v>235</v>
      </c>
      <c r="B58" t="s">
        <v>238</v>
      </c>
      <c r="C58" t="s">
        <v>304</v>
      </c>
      <c r="D58" t="s">
        <v>239</v>
      </c>
      <c r="E58" t="s">
        <v>240</v>
      </c>
      <c r="F58">
        <v>147.80000000000001</v>
      </c>
      <c r="G58">
        <v>147.80000000000001</v>
      </c>
      <c r="H58">
        <f t="shared" si="0"/>
        <v>0</v>
      </c>
    </row>
    <row r="59" spans="1:8">
      <c r="A59" t="s">
        <v>242</v>
      </c>
      <c r="B59" t="s">
        <v>241</v>
      </c>
      <c r="C59" t="s">
        <v>305</v>
      </c>
      <c r="D59" t="s">
        <v>243</v>
      </c>
      <c r="E59" t="s">
        <v>244</v>
      </c>
      <c r="F59">
        <v>145.9</v>
      </c>
      <c r="G59">
        <v>146</v>
      </c>
      <c r="H59">
        <f t="shared" si="0"/>
        <v>-9.9999999999994316E-2</v>
      </c>
    </row>
    <row r="60" spans="1:8">
      <c r="A60" t="s">
        <v>248</v>
      </c>
      <c r="B60" t="s">
        <v>245</v>
      </c>
      <c r="C60" t="s">
        <v>306</v>
      </c>
      <c r="D60" t="s">
        <v>246</v>
      </c>
      <c r="E60" t="s">
        <v>247</v>
      </c>
      <c r="F60">
        <v>145.25</v>
      </c>
      <c r="G60">
        <v>145.33000000000001</v>
      </c>
      <c r="H60">
        <f t="shared" si="0"/>
        <v>-8.0000000000012506E-2</v>
      </c>
    </row>
    <row r="61" spans="1:8">
      <c r="A61" t="s">
        <v>252</v>
      </c>
      <c r="B61" t="s">
        <v>249</v>
      </c>
      <c r="C61" t="s">
        <v>307</v>
      </c>
      <c r="D61" t="s">
        <v>250</v>
      </c>
      <c r="E61" t="s">
        <v>251</v>
      </c>
      <c r="F61">
        <v>145.28</v>
      </c>
      <c r="G61">
        <v>145.35</v>
      </c>
      <c r="H61">
        <f t="shared" si="0"/>
        <v>-6.9999999999993179E-2</v>
      </c>
    </row>
    <row r="62" spans="1:8">
      <c r="A62" t="s">
        <v>256</v>
      </c>
      <c r="B62" t="s">
        <v>253</v>
      </c>
      <c r="C62" t="s">
        <v>308</v>
      </c>
      <c r="D62" t="s">
        <v>254</v>
      </c>
      <c r="E62" t="s">
        <v>255</v>
      </c>
      <c r="F62">
        <v>142.37</v>
      </c>
      <c r="G62">
        <v>143.25</v>
      </c>
      <c r="H62">
        <f t="shared" si="0"/>
        <v>-0.87999999999999545</v>
      </c>
    </row>
    <row r="63" spans="1:8">
      <c r="A63" t="s">
        <v>260</v>
      </c>
      <c r="B63" t="s">
        <v>257</v>
      </c>
      <c r="C63" t="s">
        <v>309</v>
      </c>
      <c r="D63" t="s">
        <v>258</v>
      </c>
      <c r="E63" t="s">
        <v>259</v>
      </c>
      <c r="F63">
        <v>141</v>
      </c>
      <c r="G63">
        <v>142.18</v>
      </c>
      <c r="H63">
        <f t="shared" si="0"/>
        <v>-1.1800000000000068</v>
      </c>
    </row>
    <row r="64" spans="1:8">
      <c r="A64" t="s">
        <v>262</v>
      </c>
      <c r="B64" t="s">
        <v>261</v>
      </c>
      <c r="C64" t="s">
        <v>310</v>
      </c>
      <c r="D64" t="s">
        <v>263</v>
      </c>
      <c r="E64" t="s">
        <v>264</v>
      </c>
      <c r="F64">
        <v>122.5</v>
      </c>
      <c r="G64">
        <v>121.9</v>
      </c>
      <c r="H64">
        <f t="shared" si="0"/>
        <v>0.59999999999999432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8" sqref="C8"/>
    </sheetView>
  </sheetViews>
  <sheetFormatPr baseColWidth="10" defaultRowHeight="15" x14ac:dyDescent="0"/>
  <sheetData>
    <row r="1" spans="1:1">
      <c r="A1" t="s">
        <v>265</v>
      </c>
    </row>
    <row r="2" spans="1:1">
      <c r="A2">
        <v>0</v>
      </c>
    </row>
    <row r="3" spans="1:1">
      <c r="A3">
        <v>0.1</v>
      </c>
    </row>
    <row r="4" spans="1:1">
      <c r="A4">
        <v>0.2</v>
      </c>
    </row>
    <row r="5" spans="1:1">
      <c r="A5">
        <v>0.3</v>
      </c>
    </row>
    <row r="6" spans="1:1">
      <c r="A6">
        <v>0.4</v>
      </c>
    </row>
    <row r="7" spans="1:1">
      <c r="A7">
        <v>0.5</v>
      </c>
    </row>
    <row r="8" spans="1:1">
      <c r="A8">
        <v>0.6</v>
      </c>
    </row>
    <row r="9" spans="1:1">
      <c r="A9">
        <v>0.7</v>
      </c>
    </row>
    <row r="10" spans="1:1">
      <c r="A10">
        <v>0.8</v>
      </c>
    </row>
    <row r="11" spans="1:1">
      <c r="A11">
        <v>0.9</v>
      </c>
    </row>
    <row r="12" spans="1:1">
      <c r="A12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411 koshland</dc:creator>
  <cp:lastModifiedBy>411 koshland</cp:lastModifiedBy>
  <dcterms:created xsi:type="dcterms:W3CDTF">2012-12-09T20:48:00Z</dcterms:created>
  <dcterms:modified xsi:type="dcterms:W3CDTF">2012-12-16T21:11:03Z</dcterms:modified>
</cp:coreProperties>
</file>