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6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ill\Desktop\"/>
    </mc:Choice>
  </mc:AlternateContent>
  <bookViews>
    <workbookView xWindow="9840" yWindow="0" windowWidth="17798" windowHeight="858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" i="1" l="1"/>
  <c r="H24" i="1"/>
  <c r="J24" i="1" l="1"/>
  <c r="I23" i="1"/>
  <c r="I22" i="1"/>
  <c r="I4" i="1"/>
  <c r="H23" i="1"/>
  <c r="H22" i="1"/>
  <c r="J22" i="1" l="1"/>
  <c r="J23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  <c r="I8" i="1"/>
  <c r="H8" i="1"/>
  <c r="I7" i="1"/>
  <c r="H7" i="1"/>
  <c r="I6" i="1"/>
  <c r="H6" i="1"/>
  <c r="I5" i="1"/>
  <c r="H5" i="1"/>
  <c r="H4" i="1"/>
  <c r="J4" i="1" s="1"/>
  <c r="J6" i="1" l="1"/>
  <c r="J8" i="1"/>
  <c r="J10" i="1"/>
  <c r="J12" i="1"/>
  <c r="J14" i="1"/>
  <c r="J16" i="1"/>
  <c r="J18" i="1"/>
  <c r="J20" i="1"/>
  <c r="J5" i="1"/>
  <c r="J7" i="1"/>
  <c r="J9" i="1"/>
  <c r="J11" i="1"/>
  <c r="J13" i="1"/>
  <c r="J15" i="1"/>
  <c r="J17" i="1"/>
  <c r="J19" i="1"/>
  <c r="J21" i="1"/>
  <c r="K6" i="1"/>
  <c r="K11" i="1"/>
  <c r="K17" i="1"/>
  <c r="K8" i="1"/>
  <c r="K22" i="1"/>
  <c r="K9" i="1"/>
  <c r="K7" i="1"/>
  <c r="K12" i="1"/>
  <c r="K5" i="1"/>
  <c r="K19" i="1"/>
  <c r="K24" i="1"/>
  <c r="K20" i="1"/>
  <c r="K15" i="1"/>
  <c r="K23" i="1"/>
  <c r="K10" i="1"/>
  <c r="K4" i="1"/>
  <c r="K13" i="1"/>
  <c r="K21" i="1"/>
  <c r="K18" i="1"/>
  <c r="K16" i="1"/>
  <c r="K14" i="1"/>
</calcChain>
</file>

<file path=xl/sharedStrings.xml><?xml version="1.0" encoding="utf-8"?>
<sst xmlns="http://schemas.openxmlformats.org/spreadsheetml/2006/main" count="8" uniqueCount="8">
  <si>
    <t>Frank's actual position</t>
  </si>
  <si>
    <t>LAT  D   M.m</t>
  </si>
  <si>
    <t>LONG   D     M.m</t>
  </si>
  <si>
    <t>Δ</t>
  </si>
  <si>
    <r>
      <rPr>
        <b/>
        <sz val="11"/>
        <color theme="1"/>
        <rFont val="Verdana"/>
        <family val="2"/>
      </rPr>
      <t>Δ</t>
    </r>
    <r>
      <rPr>
        <b/>
        <sz val="11"/>
        <color theme="1"/>
        <rFont val="Arial"/>
        <family val="2"/>
      </rPr>
      <t>Lat</t>
    </r>
  </si>
  <si>
    <r>
      <rPr>
        <b/>
        <sz val="11"/>
        <color theme="1"/>
        <rFont val="Verdana"/>
        <family val="2"/>
      </rPr>
      <t>ΔL</t>
    </r>
    <r>
      <rPr>
        <b/>
        <sz val="11"/>
        <color theme="1"/>
        <rFont val="Arial"/>
        <family val="2"/>
      </rPr>
      <t>ong</t>
    </r>
  </si>
  <si>
    <t>(nm)</t>
  </si>
  <si>
    <t>Order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</si>
</sst>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Verdana"/>
      <family val="2"/>
    </font>
    <font>
      <b/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64" fontId="0" fillId="0" borderId="0" xfId="0" applyNumberFormat="1"/>
    <xf numFmtId="0" fontId="2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/>
    <xf numFmtId="0" fontId="4" fillId="0" borderId="0" xfId="0" applyFont="1"/>
    <xf numFmtId="164" fontId="4" fillId="0" borderId="0" xfId="0" applyNumberFormat="1" applyFont="1"/>
  </cellXfs>
  <cellStyles count="1">
    <cellStyle name="Normal" xfId="0" builtinId="0"/>
  </cellStyles>
  <dxfs count="2">
    <dxf>
      <font>
        <strike val="0"/>
        <color theme="0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workbookViewId="0">
      <selection sqref="A1:K24"/>
    </sheetView>
  </sheetViews>
  <sheetFormatPr defaultRowHeight="13.5" x14ac:dyDescent="0.35"/>
  <cols>
    <col min="1" max="1" width="22.4375" customWidth="1"/>
    <col min="2" max="2" width="6.375" customWidth="1"/>
    <col min="3" max="3" width="4.6875" customWidth="1"/>
    <col min="4" max="4" width="2.5625" customWidth="1"/>
    <col min="6" max="6" width="6" customWidth="1"/>
    <col min="7" max="7" width="2.4375" customWidth="1"/>
    <col min="8" max="8" width="5.1875" customWidth="1"/>
    <col min="9" max="9" width="6.625" customWidth="1"/>
    <col min="10" max="10" width="5.875" customWidth="1"/>
    <col min="11" max="11" width="5.375" customWidth="1"/>
  </cols>
  <sheetData>
    <row r="1" spans="1:13" x14ac:dyDescent="0.35">
      <c r="K1" s="4">
        <v>4</v>
      </c>
    </row>
    <row r="2" spans="1:13" ht="13.9" x14ac:dyDescent="0.4">
      <c r="A2" s="6" t="s">
        <v>0</v>
      </c>
      <c r="B2" s="6">
        <v>41</v>
      </c>
      <c r="C2" s="7">
        <v>27</v>
      </c>
      <c r="D2" s="6"/>
      <c r="E2" s="6">
        <v>71</v>
      </c>
      <c r="F2" s="7">
        <v>23.9</v>
      </c>
      <c r="J2" s="3" t="s">
        <v>3</v>
      </c>
      <c r="K2" s="4">
        <v>24</v>
      </c>
    </row>
    <row r="3" spans="1:13" ht="13.9" x14ac:dyDescent="0.4">
      <c r="B3" s="2" t="s">
        <v>1</v>
      </c>
      <c r="C3" s="2"/>
      <c r="D3" s="2"/>
      <c r="E3" s="2" t="s">
        <v>2</v>
      </c>
      <c r="F3" s="2"/>
      <c r="G3" s="2"/>
      <c r="H3" s="2" t="s">
        <v>4</v>
      </c>
      <c r="I3" s="2" t="s">
        <v>5</v>
      </c>
      <c r="J3" s="2" t="s">
        <v>6</v>
      </c>
      <c r="K3" s="2" t="s">
        <v>7</v>
      </c>
      <c r="M3" s="5"/>
    </row>
    <row r="4" spans="1:13" x14ac:dyDescent="0.35">
      <c r="B4">
        <v>41</v>
      </c>
      <c r="C4" s="1">
        <v>26.8</v>
      </c>
      <c r="D4" s="1"/>
      <c r="E4">
        <v>72</v>
      </c>
      <c r="F4" s="1">
        <v>9</v>
      </c>
      <c r="H4" s="1">
        <f>(B4*60+C4)-($B$2*60+$C$2)</f>
        <v>-0.1999999999998181</v>
      </c>
      <c r="I4" s="1">
        <f>(E4*60+F4)-($E$2*60+$F$2)</f>
        <v>45.100000000000364</v>
      </c>
      <c r="J4" s="1">
        <f>SQRT((H4*H4) + (I4*I4*COS(RADIANS(41.45))*COS(RADIANS(41.45))))</f>
        <v>33.804560636879799</v>
      </c>
      <c r="K4">
        <f t="shared" ref="K4:K23" ca="1" si="0">RANK(J4,INDIRECT("$J$" &amp; $K$1 &amp; ":$J$" &amp; $K$2),1)</f>
        <v>20</v>
      </c>
      <c r="M4" s="5"/>
    </row>
    <row r="5" spans="1:13" x14ac:dyDescent="0.35">
      <c r="B5">
        <v>41</v>
      </c>
      <c r="C5" s="1">
        <v>26.8</v>
      </c>
      <c r="D5" s="1"/>
      <c r="E5">
        <v>71</v>
      </c>
      <c r="F5" s="1">
        <v>31.2</v>
      </c>
      <c r="H5" s="1">
        <f t="shared" ref="H5:H23" si="1">(B5*60+C5)-($B$2*60+$C$2)</f>
        <v>-0.1999999999998181</v>
      </c>
      <c r="I5" s="1">
        <f t="shared" ref="I5:I23" si="2">(E5*60+F5)-($E$2*60+$F$2)</f>
        <v>7.3000000000001819</v>
      </c>
      <c r="J5" s="1">
        <f t="shared" ref="J5:J23" si="3">SQRT((H5*H5) + (I5*I5*COS(RADIANS(41.45))*COS(RADIANS(41.45))))</f>
        <v>5.4752498890691594</v>
      </c>
      <c r="K5">
        <f t="shared" ca="1" si="0"/>
        <v>14</v>
      </c>
      <c r="M5" s="5"/>
    </row>
    <row r="6" spans="1:13" x14ac:dyDescent="0.35">
      <c r="B6">
        <v>41</v>
      </c>
      <c r="C6" s="1">
        <v>27.4</v>
      </c>
      <c r="D6" s="1"/>
      <c r="E6">
        <v>71</v>
      </c>
      <c r="F6" s="1">
        <v>26.7</v>
      </c>
      <c r="H6" s="1">
        <f t="shared" si="1"/>
        <v>0.40000000000009095</v>
      </c>
      <c r="I6" s="1">
        <f t="shared" si="2"/>
        <v>2.8000000000001819</v>
      </c>
      <c r="J6" s="1">
        <f t="shared" si="3"/>
        <v>2.1364732127558668</v>
      </c>
      <c r="K6">
        <f t="shared" ca="1" si="0"/>
        <v>5</v>
      </c>
    </row>
    <row r="7" spans="1:13" x14ac:dyDescent="0.35">
      <c r="B7">
        <v>41</v>
      </c>
      <c r="C7" s="1">
        <v>27</v>
      </c>
      <c r="D7" s="1"/>
      <c r="E7">
        <v>71</v>
      </c>
      <c r="F7" s="1">
        <v>27.1</v>
      </c>
      <c r="H7" s="1">
        <f t="shared" si="1"/>
        <v>0</v>
      </c>
      <c r="I7" s="1">
        <f t="shared" si="2"/>
        <v>3.2000000000007276</v>
      </c>
      <c r="J7" s="1">
        <f t="shared" si="3"/>
        <v>2.3985077779556891</v>
      </c>
      <c r="K7">
        <f t="shared" ca="1" si="0"/>
        <v>7</v>
      </c>
    </row>
    <row r="8" spans="1:13" x14ac:dyDescent="0.35">
      <c r="B8">
        <v>41</v>
      </c>
      <c r="C8" s="1">
        <v>26.4</v>
      </c>
      <c r="D8" s="1"/>
      <c r="E8">
        <v>72</v>
      </c>
      <c r="F8" s="1">
        <v>59.4</v>
      </c>
      <c r="H8" s="1">
        <f t="shared" si="1"/>
        <v>-0.59999999999990905</v>
      </c>
      <c r="I8" s="1">
        <f t="shared" si="2"/>
        <v>95.5</v>
      </c>
      <c r="J8" s="1">
        <f t="shared" si="3"/>
        <v>71.582981106693495</v>
      </c>
      <c r="K8">
        <f t="shared" ca="1" si="0"/>
        <v>21</v>
      </c>
    </row>
    <row r="9" spans="1:13" x14ac:dyDescent="0.35">
      <c r="B9">
        <v>41</v>
      </c>
      <c r="C9" s="1">
        <v>26.4</v>
      </c>
      <c r="D9" s="1"/>
      <c r="E9">
        <v>71</v>
      </c>
      <c r="F9" s="1">
        <v>48.3</v>
      </c>
      <c r="H9" s="1">
        <f t="shared" si="1"/>
        <v>-0.59999999999990905</v>
      </c>
      <c r="I9" s="1">
        <f t="shared" si="2"/>
        <v>24.400000000000546</v>
      </c>
      <c r="J9" s="1">
        <f t="shared" si="3"/>
        <v>18.298461345045506</v>
      </c>
      <c r="K9">
        <f t="shared" ca="1" si="0"/>
        <v>19</v>
      </c>
    </row>
    <row r="10" spans="1:13" x14ac:dyDescent="0.35">
      <c r="B10">
        <v>41</v>
      </c>
      <c r="C10" s="1">
        <v>26.9</v>
      </c>
      <c r="D10" s="1"/>
      <c r="E10">
        <v>71</v>
      </c>
      <c r="F10" s="1">
        <v>24.6</v>
      </c>
      <c r="H10" s="1">
        <f t="shared" si="1"/>
        <v>-9.9999999999909051E-2</v>
      </c>
      <c r="I10" s="1">
        <f t="shared" si="2"/>
        <v>0.7000000000007276</v>
      </c>
      <c r="J10" s="1">
        <f t="shared" si="3"/>
        <v>0.53411830318944764</v>
      </c>
      <c r="K10">
        <f t="shared" ca="1" si="0"/>
        <v>2</v>
      </c>
    </row>
    <row r="11" spans="1:13" x14ac:dyDescent="0.35">
      <c r="B11">
        <v>41</v>
      </c>
      <c r="C11" s="1">
        <v>26.9</v>
      </c>
      <c r="D11" s="1"/>
      <c r="E11">
        <v>71</v>
      </c>
      <c r="F11" s="1">
        <v>29</v>
      </c>
      <c r="H11" s="1">
        <f t="shared" si="1"/>
        <v>-9.9999999999909051E-2</v>
      </c>
      <c r="I11" s="1">
        <f t="shared" si="2"/>
        <v>5.1000000000003638</v>
      </c>
      <c r="J11" s="1">
        <f t="shared" si="3"/>
        <v>3.8239295502156119</v>
      </c>
      <c r="K11">
        <f t="shared" ca="1" si="0"/>
        <v>10</v>
      </c>
    </row>
    <row r="12" spans="1:13" x14ac:dyDescent="0.35">
      <c r="B12">
        <v>41</v>
      </c>
      <c r="C12" s="1">
        <v>27.1</v>
      </c>
      <c r="D12" s="1"/>
      <c r="E12">
        <v>71</v>
      </c>
      <c r="F12" s="1">
        <v>30</v>
      </c>
      <c r="H12" s="1">
        <f t="shared" si="1"/>
        <v>9.9999999999909051E-2</v>
      </c>
      <c r="I12" s="1">
        <f t="shared" si="2"/>
        <v>6.1000000000003638</v>
      </c>
      <c r="J12" s="1">
        <f t="shared" si="3"/>
        <v>4.5732488970926717</v>
      </c>
      <c r="K12">
        <f t="shared" ca="1" si="0"/>
        <v>12</v>
      </c>
    </row>
    <row r="13" spans="1:13" x14ac:dyDescent="0.35">
      <c r="B13">
        <v>41</v>
      </c>
      <c r="C13" s="1">
        <v>26.5</v>
      </c>
      <c r="D13" s="1"/>
      <c r="E13">
        <v>71</v>
      </c>
      <c r="F13" s="1">
        <v>46.9</v>
      </c>
      <c r="H13" s="1">
        <f t="shared" si="1"/>
        <v>-0.5</v>
      </c>
      <c r="I13" s="1">
        <f t="shared" si="2"/>
        <v>23</v>
      </c>
      <c r="J13" s="1">
        <f t="shared" si="3"/>
        <v>17.246524014938785</v>
      </c>
      <c r="K13">
        <f t="shared" ca="1" si="0"/>
        <v>16</v>
      </c>
    </row>
    <row r="14" spans="1:13" x14ac:dyDescent="0.35">
      <c r="B14">
        <v>41</v>
      </c>
      <c r="C14" s="1">
        <v>27.1</v>
      </c>
      <c r="D14" s="1"/>
      <c r="E14">
        <v>71</v>
      </c>
      <c r="F14" s="1">
        <v>24.9</v>
      </c>
      <c r="H14" s="1">
        <f t="shared" si="1"/>
        <v>9.9999999999909051E-2</v>
      </c>
      <c r="I14" s="1">
        <f t="shared" si="2"/>
        <v>1</v>
      </c>
      <c r="J14" s="1">
        <f t="shared" si="3"/>
        <v>0.75617507124357652</v>
      </c>
      <c r="K14">
        <f t="shared" ca="1" si="0"/>
        <v>3</v>
      </c>
    </row>
    <row r="15" spans="1:13" x14ac:dyDescent="0.35">
      <c r="B15">
        <v>41</v>
      </c>
      <c r="C15" s="1">
        <v>25.8</v>
      </c>
      <c r="D15" s="1"/>
      <c r="E15">
        <v>71</v>
      </c>
      <c r="F15" s="1">
        <v>47.3</v>
      </c>
      <c r="H15" s="1">
        <f t="shared" si="1"/>
        <v>-1.1999999999998181</v>
      </c>
      <c r="I15" s="1">
        <f t="shared" si="2"/>
        <v>23.400000000000546</v>
      </c>
      <c r="J15" s="1">
        <f t="shared" si="3"/>
        <v>17.580091362163792</v>
      </c>
      <c r="K15">
        <f t="shared" ca="1" si="0"/>
        <v>18</v>
      </c>
    </row>
    <row r="16" spans="1:13" x14ac:dyDescent="0.35">
      <c r="B16">
        <v>41</v>
      </c>
      <c r="C16" s="1">
        <v>25.8</v>
      </c>
      <c r="D16" s="1"/>
      <c r="E16">
        <v>71</v>
      </c>
      <c r="F16" s="1">
        <v>25.7</v>
      </c>
      <c r="H16" s="1">
        <f t="shared" si="1"/>
        <v>-1.1999999999998181</v>
      </c>
      <c r="I16" s="1">
        <f t="shared" si="2"/>
        <v>1.8000000000001819</v>
      </c>
      <c r="J16" s="1">
        <f t="shared" si="3"/>
        <v>1.805611916309684</v>
      </c>
      <c r="K16">
        <f t="shared" ca="1" si="0"/>
        <v>4</v>
      </c>
    </row>
    <row r="17" spans="2:11" x14ac:dyDescent="0.35">
      <c r="B17">
        <v>41</v>
      </c>
      <c r="C17" s="1">
        <v>27.2</v>
      </c>
      <c r="D17" s="1"/>
      <c r="E17">
        <v>71</v>
      </c>
      <c r="F17" s="1">
        <v>30</v>
      </c>
      <c r="H17" s="1">
        <f t="shared" si="1"/>
        <v>0.1999999999998181</v>
      </c>
      <c r="I17" s="1">
        <f t="shared" si="2"/>
        <v>6.1000000000003638</v>
      </c>
      <c r="J17" s="1">
        <f t="shared" si="3"/>
        <v>4.5765276656827156</v>
      </c>
      <c r="K17">
        <f t="shared" ca="1" si="0"/>
        <v>13</v>
      </c>
    </row>
    <row r="18" spans="2:11" x14ac:dyDescent="0.35">
      <c r="B18">
        <v>41</v>
      </c>
      <c r="C18" s="1">
        <v>26.8</v>
      </c>
      <c r="D18" s="1"/>
      <c r="E18">
        <v>71</v>
      </c>
      <c r="F18" s="1">
        <v>29.4</v>
      </c>
      <c r="H18" s="1">
        <f t="shared" si="1"/>
        <v>-0.1999999999998181</v>
      </c>
      <c r="I18" s="1">
        <f t="shared" si="2"/>
        <v>5.5</v>
      </c>
      <c r="J18" s="1">
        <f t="shared" si="3"/>
        <v>4.1272838932765312</v>
      </c>
      <c r="K18">
        <f t="shared" ca="1" si="0"/>
        <v>11</v>
      </c>
    </row>
    <row r="19" spans="2:11" x14ac:dyDescent="0.35">
      <c r="B19">
        <v>41</v>
      </c>
      <c r="C19" s="1">
        <v>26.7</v>
      </c>
      <c r="D19" s="1"/>
      <c r="E19">
        <v>71</v>
      </c>
      <c r="F19" s="1">
        <v>43.6</v>
      </c>
      <c r="H19" s="1">
        <f t="shared" si="1"/>
        <v>-0.3000000000001819</v>
      </c>
      <c r="I19" s="1">
        <f t="shared" si="2"/>
        <v>19.700000000000728</v>
      </c>
      <c r="J19" s="1">
        <f t="shared" si="3"/>
        <v>14.768860773740307</v>
      </c>
      <c r="K19">
        <f t="shared" ca="1" si="0"/>
        <v>15</v>
      </c>
    </row>
    <row r="20" spans="2:11" x14ac:dyDescent="0.35">
      <c r="B20">
        <v>41</v>
      </c>
      <c r="C20" s="1">
        <v>27</v>
      </c>
      <c r="D20" s="1"/>
      <c r="E20">
        <v>71</v>
      </c>
      <c r="F20" s="1">
        <v>47.2</v>
      </c>
      <c r="H20" s="1">
        <f t="shared" si="1"/>
        <v>0</v>
      </c>
      <c r="I20" s="1">
        <f t="shared" si="2"/>
        <v>23.300000000000182</v>
      </c>
      <c r="J20" s="1">
        <f t="shared" si="3"/>
        <v>17.464134758236028</v>
      </c>
      <c r="K20">
        <f t="shared" ca="1" si="0"/>
        <v>17</v>
      </c>
    </row>
    <row r="21" spans="2:11" x14ac:dyDescent="0.35">
      <c r="B21">
        <v>41</v>
      </c>
      <c r="C21" s="1">
        <v>27.2</v>
      </c>
      <c r="D21" s="1"/>
      <c r="E21">
        <v>71</v>
      </c>
      <c r="F21" s="1">
        <v>27.3</v>
      </c>
      <c r="H21" s="1">
        <f t="shared" si="1"/>
        <v>0.1999999999998181</v>
      </c>
      <c r="I21" s="1">
        <f t="shared" si="2"/>
        <v>3.4000000000005457</v>
      </c>
      <c r="J21" s="1">
        <f t="shared" si="3"/>
        <v>2.5562504837284745</v>
      </c>
      <c r="K21">
        <f t="shared" ca="1" si="0"/>
        <v>9</v>
      </c>
    </row>
    <row r="22" spans="2:11" x14ac:dyDescent="0.35">
      <c r="B22">
        <v>41</v>
      </c>
      <c r="C22" s="1">
        <v>27.2</v>
      </c>
      <c r="D22" s="1"/>
      <c r="E22">
        <v>71</v>
      </c>
      <c r="F22" s="1">
        <v>26.8</v>
      </c>
      <c r="H22">
        <f t="shared" si="1"/>
        <v>0.1999999999998181</v>
      </c>
      <c r="I22">
        <f t="shared" si="2"/>
        <v>2.9000000000005457</v>
      </c>
      <c r="J22" s="1">
        <f t="shared" si="3"/>
        <v>2.1828294046249872</v>
      </c>
      <c r="K22">
        <f t="shared" ca="1" si="0"/>
        <v>6</v>
      </c>
    </row>
    <row r="23" spans="2:11" x14ac:dyDescent="0.35">
      <c r="B23">
        <v>41</v>
      </c>
      <c r="C23" s="1">
        <v>26.9</v>
      </c>
      <c r="E23">
        <v>71</v>
      </c>
      <c r="F23" s="1">
        <v>24</v>
      </c>
      <c r="H23">
        <f t="shared" si="1"/>
        <v>-9.9999999999909051E-2</v>
      </c>
      <c r="I23">
        <f t="shared" si="2"/>
        <v>0.1000000000003638</v>
      </c>
      <c r="J23" s="1">
        <f t="shared" si="3"/>
        <v>0.12497202640481249</v>
      </c>
      <c r="K23">
        <f t="shared" ca="1" si="0"/>
        <v>1</v>
      </c>
    </row>
    <row r="24" spans="2:11" x14ac:dyDescent="0.35">
      <c r="B24">
        <v>41</v>
      </c>
      <c r="C24" s="1">
        <v>27.3</v>
      </c>
      <c r="E24">
        <v>71</v>
      </c>
      <c r="F24" s="1">
        <v>27.2</v>
      </c>
      <c r="H24">
        <f t="shared" ref="H24" si="4">(B24*60+C24)-($B$2*60+$C$2)</f>
        <v>0.3000000000001819</v>
      </c>
      <c r="I24" s="1">
        <f t="shared" ref="I24" si="5">(E24*60+F24)-($E$2*60+$F$2)</f>
        <v>3.3000000000001819</v>
      </c>
      <c r="J24" s="1">
        <f t="shared" ref="J24" si="6">SQRT((H24*H24) + (I24*I24*COS(RADIANS(41.45))*COS(RADIANS(41.45))))</f>
        <v>2.4915878553349802</v>
      </c>
      <c r="K24">
        <f t="shared" ref="K24" ca="1" si="7">RANK(J24,INDIRECT("$J$" &amp; $K$1 &amp; ":$J$" &amp; $K$2),1)</f>
        <v>8</v>
      </c>
    </row>
  </sheetData>
  <conditionalFormatting sqref="K4:K24">
    <cfRule type="top10" dxfId="1" priority="2" percent="1" bottom="1" rank="20"/>
  </conditionalFormatting>
  <conditionalFormatting sqref="A4">
    <cfRule type="expression" dxfId="0" priority="1">
      <formula>"if(K4&gt;10)"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Lawrence</dc:creator>
  <cp:lastModifiedBy>Bill Lawrence</cp:lastModifiedBy>
  <dcterms:created xsi:type="dcterms:W3CDTF">2017-03-27T19:53:25Z</dcterms:created>
  <dcterms:modified xsi:type="dcterms:W3CDTF">2017-03-30T21:29:54Z</dcterms:modified>
</cp:coreProperties>
</file>