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pi\Documents\00000Temp\"/>
    </mc:Choice>
  </mc:AlternateContent>
  <xr:revisionPtr revIDLastSave="0" documentId="8_{2BD9CC9F-74CC-40F5-9226-B27B515F892F}" xr6:coauthVersionLast="47" xr6:coauthVersionMax="47" xr10:uidLastSave="{00000000-0000-0000-0000-000000000000}"/>
  <bookViews>
    <workbookView xWindow="-120" yWindow="-120" windowWidth="29040" windowHeight="17640" xr2:uid="{6F083E46-26A6-4263-806D-338CC46A9A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K25" i="1"/>
  <c r="J25" i="1"/>
  <c r="G25" i="1"/>
  <c r="F25" i="1"/>
  <c r="D25" i="1"/>
  <c r="N10" i="1"/>
  <c r="N9" i="1"/>
  <c r="K9" i="1"/>
  <c r="J9" i="1"/>
  <c r="G9" i="1"/>
  <c r="F9" i="1"/>
  <c r="D9" i="1"/>
  <c r="F10" i="1"/>
  <c r="G10" i="1" s="1"/>
  <c r="N11" i="1"/>
  <c r="J11" i="1"/>
  <c r="J10" i="1"/>
  <c r="D11" i="1"/>
  <c r="F11" i="1"/>
  <c r="G11" i="1" s="1"/>
  <c r="K11" i="1" s="1"/>
  <c r="D10" i="1"/>
  <c r="N13" i="1"/>
  <c r="N14" i="1"/>
  <c r="N15" i="1"/>
  <c r="N16" i="1"/>
  <c r="N17" i="1"/>
  <c r="N18" i="1"/>
  <c r="N19" i="1"/>
  <c r="N20" i="1"/>
  <c r="N21" i="1"/>
  <c r="N22" i="1"/>
  <c r="N23" i="1"/>
  <c r="N24" i="1"/>
  <c r="J13" i="1"/>
  <c r="J14" i="1"/>
  <c r="J15" i="1"/>
  <c r="J16" i="1"/>
  <c r="J17" i="1"/>
  <c r="K17" i="1" s="1"/>
  <c r="J18" i="1"/>
  <c r="J19" i="1"/>
  <c r="J20" i="1"/>
  <c r="J21" i="1"/>
  <c r="J22" i="1"/>
  <c r="J23" i="1"/>
  <c r="J24" i="1"/>
  <c r="G17" i="1"/>
  <c r="F13" i="1"/>
  <c r="F14" i="1"/>
  <c r="F15" i="1"/>
  <c r="F16" i="1"/>
  <c r="F17" i="1"/>
  <c r="F18" i="1"/>
  <c r="F19" i="1"/>
  <c r="F20" i="1"/>
  <c r="F21" i="1"/>
  <c r="F22" i="1"/>
  <c r="F23" i="1"/>
  <c r="F24" i="1"/>
  <c r="D13" i="1"/>
  <c r="G13" i="1" s="1"/>
  <c r="D14" i="1"/>
  <c r="D15" i="1"/>
  <c r="G15" i="1" s="1"/>
  <c r="K15" i="1" s="1"/>
  <c r="D16" i="1"/>
  <c r="G16" i="1" s="1"/>
  <c r="D17" i="1"/>
  <c r="D18" i="1"/>
  <c r="G18" i="1" s="1"/>
  <c r="D19" i="1"/>
  <c r="G19" i="1" s="1"/>
  <c r="D20" i="1"/>
  <c r="G20" i="1" s="1"/>
  <c r="K20" i="1" s="1"/>
  <c r="D21" i="1"/>
  <c r="G21" i="1" s="1"/>
  <c r="D22" i="1"/>
  <c r="G22" i="1" s="1"/>
  <c r="D23" i="1"/>
  <c r="G23" i="1" s="1"/>
  <c r="D24" i="1"/>
  <c r="G24" i="1" s="1"/>
  <c r="J12" i="1"/>
  <c r="F12" i="1"/>
  <c r="D12" i="1"/>
  <c r="N12" i="1"/>
  <c r="K10" i="1" l="1"/>
  <c r="K22" i="1"/>
  <c r="K19" i="1"/>
  <c r="K16" i="1"/>
  <c r="G14" i="1"/>
  <c r="K14" i="1" s="1"/>
  <c r="K13" i="1"/>
  <c r="K23" i="1"/>
  <c r="K18" i="1"/>
  <c r="K21" i="1"/>
  <c r="K24" i="1"/>
  <c r="G12" i="1"/>
  <c r="K12" i="1" s="1"/>
</calcChain>
</file>

<file path=xl/sharedStrings.xml><?xml version="1.0" encoding="utf-8"?>
<sst xmlns="http://schemas.openxmlformats.org/spreadsheetml/2006/main" count="36" uniqueCount="18">
  <si>
    <t>14th October 2023 Solar Eclipse</t>
  </si>
  <si>
    <t>When can you see the Sun's LL from 28N 090W</t>
  </si>
  <si>
    <t>Hc Moon</t>
  </si>
  <si>
    <t>PinA</t>
  </si>
  <si>
    <t>Ha Moon</t>
  </si>
  <si>
    <t>HcSun - Ha Moon</t>
  </si>
  <si>
    <t>Zn Moon</t>
  </si>
  <si>
    <t>ZnSun</t>
  </si>
  <si>
    <t>Time UT</t>
  </si>
  <si>
    <t>degrees</t>
  </si>
  <si>
    <t>minutes</t>
  </si>
  <si>
    <t>decimal</t>
  </si>
  <si>
    <t xml:space="preserve">degrees </t>
  </si>
  <si>
    <t>Hc Sun</t>
  </si>
  <si>
    <t>only</t>
  </si>
  <si>
    <t xml:space="preserve">minutes </t>
  </si>
  <si>
    <t xml:space="preserve">Hc Sun </t>
  </si>
  <si>
    <t xml:space="preserve">ZnSun-ZnMoon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</si>
</sst>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505E-3B0F-465C-90AC-89A4D93863E5}">
  <dimension ref="A1:N25"/>
  <sheetViews>
    <sheetView tabSelected="1" topLeftCell="A10" zoomScale="175" zoomScaleNormal="175" workbookViewId="0">
      <selection activeCell="L28" sqref="L28"/>
    </sheetView>
  </sheetViews>
  <sheetFormatPr defaultRowHeight="15" x14ac:dyDescent="0.25"/>
  <cols>
    <col min="2" max="3" width="9.140625" style="2"/>
    <col min="4" max="5" width="9.5703125" style="2" customWidth="1"/>
    <col min="7" max="7" width="9.140625" style="3"/>
    <col min="8" max="9" width="9.140625" style="2"/>
    <col min="10" max="10" width="9.85546875" style="4" customWidth="1"/>
    <col min="11" max="11" width="15.7109375" style="5" customWidth="1"/>
    <col min="12" max="13" width="9.140625" style="2"/>
    <col min="14" max="14" width="14.140625" style="5" customWidth="1"/>
  </cols>
  <sheetData>
    <row r="1" spans="1:14" x14ac:dyDescent="0.25">
      <c r="A1" t="s">
        <v>0</v>
      </c>
    </row>
    <row r="3" spans="1:14" x14ac:dyDescent="0.25">
      <c r="A3" t="s">
        <v>1</v>
      </c>
    </row>
    <row r="6" spans="1:14" x14ac:dyDescent="0.25">
      <c r="A6" t="s">
        <v>8</v>
      </c>
      <c r="B6" s="2" t="s">
        <v>2</v>
      </c>
      <c r="C6" s="2" t="s">
        <v>2</v>
      </c>
      <c r="D6" s="2" t="s">
        <v>2</v>
      </c>
      <c r="E6" s="2" t="s">
        <v>3</v>
      </c>
      <c r="F6" t="s">
        <v>3</v>
      </c>
      <c r="G6" s="3" t="s">
        <v>4</v>
      </c>
      <c r="H6" s="2" t="s">
        <v>13</v>
      </c>
      <c r="I6" s="2" t="s">
        <v>13</v>
      </c>
      <c r="J6" s="4" t="s">
        <v>16</v>
      </c>
      <c r="K6" s="5" t="s">
        <v>5</v>
      </c>
      <c r="L6" s="2" t="s">
        <v>6</v>
      </c>
      <c r="M6" s="2" t="s">
        <v>7</v>
      </c>
      <c r="N6" s="5" t="s">
        <v>17</v>
      </c>
    </row>
    <row r="7" spans="1:14" x14ac:dyDescent="0.25">
      <c r="B7" s="2" t="s">
        <v>9</v>
      </c>
      <c r="C7" s="2" t="s">
        <v>10</v>
      </c>
      <c r="D7" s="2" t="s">
        <v>11</v>
      </c>
      <c r="E7" s="2" t="s">
        <v>10</v>
      </c>
      <c r="F7" s="2" t="s">
        <v>11</v>
      </c>
      <c r="G7" s="3" t="s">
        <v>9</v>
      </c>
      <c r="H7" s="2" t="s">
        <v>12</v>
      </c>
      <c r="I7" s="2" t="s">
        <v>15</v>
      </c>
      <c r="J7" s="4" t="s">
        <v>11</v>
      </c>
      <c r="K7" s="5" t="s">
        <v>10</v>
      </c>
      <c r="L7" s="2" t="s">
        <v>9</v>
      </c>
      <c r="M7" s="2" t="s">
        <v>12</v>
      </c>
      <c r="N7" s="5" t="s">
        <v>10</v>
      </c>
    </row>
    <row r="8" spans="1:14" x14ac:dyDescent="0.25">
      <c r="B8" s="2" t="s">
        <v>14</v>
      </c>
      <c r="C8" s="2" t="s">
        <v>14</v>
      </c>
      <c r="D8" s="2" t="s">
        <v>9</v>
      </c>
      <c r="F8" s="2" t="s">
        <v>9</v>
      </c>
      <c r="H8" s="2" t="s">
        <v>14</v>
      </c>
      <c r="I8" s="2" t="s">
        <v>14</v>
      </c>
      <c r="J8" s="4" t="s">
        <v>9</v>
      </c>
    </row>
    <row r="9" spans="1:14" x14ac:dyDescent="0.25">
      <c r="A9" s="1">
        <v>0.64583333333333337</v>
      </c>
      <c r="B9" s="2">
        <v>42</v>
      </c>
      <c r="C9" s="2">
        <v>20.100000000000001</v>
      </c>
      <c r="D9" s="2">
        <f>B9+C9/60</f>
        <v>42.335000000000001</v>
      </c>
      <c r="E9" s="2">
        <v>41.2</v>
      </c>
      <c r="F9">
        <f>E9/60</f>
        <v>0.68666666666666676</v>
      </c>
      <c r="G9" s="3">
        <f>D9-F9</f>
        <v>41.648333333333333</v>
      </c>
      <c r="H9" s="2">
        <v>41</v>
      </c>
      <c r="I9" s="2">
        <v>6.4</v>
      </c>
      <c r="J9" s="4">
        <f>H9+I9/60</f>
        <v>41.106666666666669</v>
      </c>
      <c r="K9" s="5">
        <f>60*(J9-G9)</f>
        <v>-32.499999999999858</v>
      </c>
      <c r="L9" s="2">
        <v>132.9</v>
      </c>
      <c r="M9" s="2">
        <v>132.69999999999999</v>
      </c>
      <c r="N9" s="5">
        <f>60*(M9-L9)</f>
        <v>-12.000000000001023</v>
      </c>
    </row>
    <row r="10" spans="1:14" x14ac:dyDescent="0.25">
      <c r="A10" s="1">
        <v>0.66666666666666663</v>
      </c>
      <c r="B10" s="2">
        <v>46</v>
      </c>
      <c r="C10" s="2">
        <v>38.4</v>
      </c>
      <c r="D10" s="2">
        <f>B10+C10/60</f>
        <v>46.64</v>
      </c>
      <c r="E10" s="2">
        <v>38.299999999999997</v>
      </c>
      <c r="F10">
        <f>E10/60</f>
        <v>0.63833333333333331</v>
      </c>
      <c r="G10" s="3">
        <f>D10-F10</f>
        <v>46.001666666666665</v>
      </c>
      <c r="H10" s="2">
        <v>45</v>
      </c>
      <c r="I10" s="2">
        <v>38.5</v>
      </c>
      <c r="J10" s="4">
        <f>H10+I10/60</f>
        <v>45.641666666666666</v>
      </c>
      <c r="K10" s="5">
        <f>60*(J10-G10)</f>
        <v>-21.599999999999966</v>
      </c>
      <c r="L10" s="2">
        <v>141</v>
      </c>
      <c r="M10" s="2">
        <v>140.80000000000001</v>
      </c>
      <c r="N10" s="5">
        <f>60*(M10-L10)</f>
        <v>-11.999999999999318</v>
      </c>
    </row>
    <row r="11" spans="1:14" x14ac:dyDescent="0.25">
      <c r="A11" s="1">
        <v>0.6875</v>
      </c>
      <c r="B11" s="2">
        <v>50</v>
      </c>
      <c r="C11" s="2">
        <v>9.8000000000000007</v>
      </c>
      <c r="D11" s="2">
        <f>B11+C11/60</f>
        <v>50.163333333333334</v>
      </c>
      <c r="E11" s="2">
        <v>35.799999999999997</v>
      </c>
      <c r="F11">
        <f>E11/60</f>
        <v>0.59666666666666657</v>
      </c>
      <c r="G11" s="3">
        <f>D11-F11</f>
        <v>49.56666666666667</v>
      </c>
      <c r="H11" s="2">
        <v>49</v>
      </c>
      <c r="I11" s="2">
        <v>23.2</v>
      </c>
      <c r="J11" s="4">
        <f>H11+I11/60</f>
        <v>49.386666666666663</v>
      </c>
      <c r="K11" s="5">
        <f>60*(J11-G11)</f>
        <v>-10.800000000000409</v>
      </c>
      <c r="L11" s="2">
        <v>150.5</v>
      </c>
      <c r="M11" s="2">
        <v>150.30000000000001</v>
      </c>
      <c r="N11" s="5">
        <f>60*(M11-L11)</f>
        <v>-11.999999999999318</v>
      </c>
    </row>
    <row r="12" spans="1:14" x14ac:dyDescent="0.25">
      <c r="A12" s="1">
        <v>0.70833333333333337</v>
      </c>
      <c r="B12" s="2">
        <v>52</v>
      </c>
      <c r="C12" s="2">
        <v>40.799999999999997</v>
      </c>
      <c r="D12" s="2">
        <f>B12+C12/60</f>
        <v>52.68</v>
      </c>
      <c r="E12" s="2">
        <v>33.9</v>
      </c>
      <c r="F12">
        <f>E12/60</f>
        <v>0.56499999999999995</v>
      </c>
      <c r="G12" s="3">
        <f>D12-F12</f>
        <v>52.115000000000002</v>
      </c>
      <c r="H12" s="2">
        <v>52</v>
      </c>
      <c r="I12" s="2">
        <v>6.2</v>
      </c>
      <c r="J12" s="4">
        <f>H12+I12/60</f>
        <v>52.103333333333332</v>
      </c>
      <c r="K12" s="5">
        <f>60*(J12-G12)</f>
        <v>-0.700000000000216</v>
      </c>
      <c r="L12" s="2">
        <v>161.4</v>
      </c>
      <c r="M12" s="2">
        <v>161.30000000000001</v>
      </c>
      <c r="N12" s="5">
        <f>60*(M12-L12)</f>
        <v>-5.9999999999996589</v>
      </c>
    </row>
    <row r="13" spans="1:14" x14ac:dyDescent="0.25">
      <c r="A13" s="1">
        <v>0.71527777777777779</v>
      </c>
      <c r="D13" s="2">
        <f t="shared" ref="D13:D25" si="0">B13+C13/60</f>
        <v>0</v>
      </c>
      <c r="F13">
        <f t="shared" ref="F13:F25" si="1">E13/60</f>
        <v>0</v>
      </c>
      <c r="G13" s="3">
        <f t="shared" ref="G13:G25" si="2">D13-F13</f>
        <v>0</v>
      </c>
      <c r="J13" s="4">
        <f t="shared" ref="J13:J25" si="3">H13+I13/60</f>
        <v>0</v>
      </c>
      <c r="K13" s="5">
        <f t="shared" ref="K13:K25" si="4">60*(J13-G13)</f>
        <v>0</v>
      </c>
      <c r="N13" s="5">
        <f t="shared" ref="N13:N25" si="5">60*(M13-L13)</f>
        <v>0</v>
      </c>
    </row>
    <row r="14" spans="1:14" x14ac:dyDescent="0.25">
      <c r="A14" s="1">
        <v>0.72222222222222221</v>
      </c>
      <c r="D14" s="2">
        <f t="shared" si="0"/>
        <v>0</v>
      </c>
      <c r="F14">
        <f t="shared" si="1"/>
        <v>0</v>
      </c>
      <c r="G14" s="3">
        <f t="shared" si="2"/>
        <v>0</v>
      </c>
      <c r="J14" s="4">
        <f t="shared" si="3"/>
        <v>0</v>
      </c>
      <c r="K14" s="5">
        <f t="shared" si="4"/>
        <v>0</v>
      </c>
      <c r="N14" s="5">
        <f t="shared" si="5"/>
        <v>0</v>
      </c>
    </row>
    <row r="15" spans="1:14" x14ac:dyDescent="0.25">
      <c r="A15" s="1">
        <v>0.72916666666666663</v>
      </c>
      <c r="D15" s="2">
        <f t="shared" si="0"/>
        <v>0</v>
      </c>
      <c r="F15">
        <f t="shared" si="1"/>
        <v>0</v>
      </c>
      <c r="G15" s="3">
        <f t="shared" si="2"/>
        <v>0</v>
      </c>
      <c r="J15" s="4">
        <f t="shared" si="3"/>
        <v>0</v>
      </c>
      <c r="K15" s="5">
        <f t="shared" si="4"/>
        <v>0</v>
      </c>
      <c r="N15" s="5">
        <f t="shared" si="5"/>
        <v>0</v>
      </c>
    </row>
    <row r="16" spans="1:14" x14ac:dyDescent="0.25">
      <c r="A16" s="1">
        <v>0.73611111111111116</v>
      </c>
      <c r="D16" s="2">
        <f t="shared" si="0"/>
        <v>0</v>
      </c>
      <c r="F16">
        <f t="shared" si="1"/>
        <v>0</v>
      </c>
      <c r="G16" s="3">
        <f t="shared" si="2"/>
        <v>0</v>
      </c>
      <c r="J16" s="4">
        <f t="shared" si="3"/>
        <v>0</v>
      </c>
      <c r="K16" s="5">
        <f t="shared" si="4"/>
        <v>0</v>
      </c>
      <c r="N16" s="5">
        <f t="shared" si="5"/>
        <v>0</v>
      </c>
    </row>
    <row r="17" spans="1:14" x14ac:dyDescent="0.25">
      <c r="A17" s="1">
        <v>0.74305555555555547</v>
      </c>
      <c r="D17" s="2">
        <f t="shared" si="0"/>
        <v>0</v>
      </c>
      <c r="F17">
        <f t="shared" si="1"/>
        <v>0</v>
      </c>
      <c r="G17" s="3">
        <f t="shared" si="2"/>
        <v>0</v>
      </c>
      <c r="J17" s="4">
        <f t="shared" si="3"/>
        <v>0</v>
      </c>
      <c r="K17" s="5">
        <f t="shared" si="4"/>
        <v>0</v>
      </c>
      <c r="N17" s="5">
        <f t="shared" si="5"/>
        <v>0</v>
      </c>
    </row>
    <row r="18" spans="1:14" x14ac:dyDescent="0.25">
      <c r="A18" s="1">
        <v>0.75</v>
      </c>
      <c r="B18" s="2">
        <v>53</v>
      </c>
      <c r="C18" s="2">
        <v>54.9</v>
      </c>
      <c r="D18" s="2">
        <f t="shared" si="0"/>
        <v>53.914999999999999</v>
      </c>
      <c r="E18" s="2">
        <v>33</v>
      </c>
      <c r="F18">
        <f t="shared" si="1"/>
        <v>0.55000000000000004</v>
      </c>
      <c r="G18" s="3">
        <f t="shared" si="2"/>
        <v>53.365000000000002</v>
      </c>
      <c r="H18" s="2">
        <v>53</v>
      </c>
      <c r="I18" s="2">
        <v>35.9</v>
      </c>
      <c r="J18" s="4">
        <f t="shared" si="3"/>
        <v>53.598333333333336</v>
      </c>
      <c r="K18" s="5">
        <f t="shared" si="4"/>
        <v>14.000000000000057</v>
      </c>
      <c r="L18" s="2">
        <v>185.8</v>
      </c>
      <c r="M18" s="2">
        <v>185.6</v>
      </c>
      <c r="N18" s="5">
        <f t="shared" si="5"/>
        <v>-12.000000000001023</v>
      </c>
    </row>
    <row r="19" spans="1:14" x14ac:dyDescent="0.25">
      <c r="A19" s="1">
        <v>0.75694444444444453</v>
      </c>
      <c r="D19" s="2">
        <f t="shared" si="0"/>
        <v>0</v>
      </c>
      <c r="F19">
        <f t="shared" si="1"/>
        <v>0</v>
      </c>
      <c r="G19" s="3">
        <f t="shared" si="2"/>
        <v>0</v>
      </c>
      <c r="J19" s="4">
        <f t="shared" si="3"/>
        <v>0</v>
      </c>
      <c r="K19" s="5">
        <f t="shared" si="4"/>
        <v>0</v>
      </c>
      <c r="N19" s="5">
        <f t="shared" si="5"/>
        <v>0</v>
      </c>
    </row>
    <row r="20" spans="1:14" x14ac:dyDescent="0.25">
      <c r="A20" s="1">
        <v>0.76388888888888884</v>
      </c>
      <c r="D20" s="2">
        <f t="shared" si="0"/>
        <v>0</v>
      </c>
      <c r="F20">
        <f t="shared" si="1"/>
        <v>0</v>
      </c>
      <c r="G20" s="3">
        <f t="shared" si="2"/>
        <v>0</v>
      </c>
      <c r="J20" s="4">
        <f t="shared" si="3"/>
        <v>0</v>
      </c>
      <c r="K20" s="5">
        <f t="shared" si="4"/>
        <v>0</v>
      </c>
      <c r="N20" s="5">
        <f t="shared" si="5"/>
        <v>0</v>
      </c>
    </row>
    <row r="21" spans="1:14" x14ac:dyDescent="0.25">
      <c r="A21" s="1">
        <v>0.77083333333333337</v>
      </c>
      <c r="B21" s="2">
        <v>52</v>
      </c>
      <c r="C21" s="2">
        <v>30.4</v>
      </c>
      <c r="D21" s="2">
        <f t="shared" si="0"/>
        <v>52.506666666666668</v>
      </c>
      <c r="E21" s="2">
        <v>34.1</v>
      </c>
      <c r="F21">
        <f t="shared" si="1"/>
        <v>0.56833333333333336</v>
      </c>
      <c r="G21" s="3">
        <f t="shared" si="2"/>
        <v>51.938333333333333</v>
      </c>
      <c r="H21" s="2">
        <v>52</v>
      </c>
      <c r="I21" s="2">
        <v>13.2</v>
      </c>
      <c r="J21" s="4">
        <f t="shared" si="3"/>
        <v>52.22</v>
      </c>
      <c r="K21" s="5">
        <f t="shared" si="4"/>
        <v>16.899999999999977</v>
      </c>
      <c r="L21" s="2">
        <v>197.5</v>
      </c>
      <c r="M21" s="2">
        <v>198</v>
      </c>
      <c r="N21" s="5">
        <f t="shared" si="5"/>
        <v>30</v>
      </c>
    </row>
    <row r="22" spans="1:14" x14ac:dyDescent="0.25">
      <c r="A22" s="1">
        <v>0.77777777777777779</v>
      </c>
      <c r="D22" s="2">
        <f t="shared" si="0"/>
        <v>0</v>
      </c>
      <c r="F22">
        <f t="shared" si="1"/>
        <v>0</v>
      </c>
      <c r="G22" s="3">
        <f t="shared" si="2"/>
        <v>0</v>
      </c>
      <c r="J22" s="4">
        <f t="shared" si="3"/>
        <v>0</v>
      </c>
      <c r="K22" s="5">
        <f t="shared" si="4"/>
        <v>0</v>
      </c>
      <c r="N22" s="5">
        <f t="shared" si="5"/>
        <v>0</v>
      </c>
    </row>
    <row r="23" spans="1:14" x14ac:dyDescent="0.25">
      <c r="A23" s="1">
        <v>0.78472222222222221</v>
      </c>
      <c r="D23" s="2">
        <f t="shared" si="0"/>
        <v>0</v>
      </c>
      <c r="F23">
        <f t="shared" si="1"/>
        <v>0</v>
      </c>
      <c r="G23" s="3">
        <f t="shared" si="2"/>
        <v>0</v>
      </c>
      <c r="J23" s="4">
        <f t="shared" si="3"/>
        <v>0</v>
      </c>
      <c r="K23" s="5">
        <f t="shared" si="4"/>
        <v>0</v>
      </c>
      <c r="N23" s="5">
        <f t="shared" si="5"/>
        <v>0</v>
      </c>
    </row>
    <row r="24" spans="1:14" x14ac:dyDescent="0.25">
      <c r="A24" s="1">
        <v>0.79166666666666663</v>
      </c>
      <c r="B24" s="2">
        <v>49</v>
      </c>
      <c r="C24" s="2">
        <v>53.6</v>
      </c>
      <c r="D24" s="2">
        <f t="shared" si="0"/>
        <v>49.893333333333331</v>
      </c>
      <c r="E24" s="2">
        <v>36</v>
      </c>
      <c r="F24" s="2">
        <f t="shared" si="1"/>
        <v>0.6</v>
      </c>
      <c r="G24" s="3">
        <f t="shared" si="2"/>
        <v>49.293333333333329</v>
      </c>
      <c r="H24" s="2">
        <v>49</v>
      </c>
      <c r="I24" s="2">
        <v>34.1</v>
      </c>
      <c r="J24" s="4">
        <f t="shared" si="3"/>
        <v>49.568333333333335</v>
      </c>
      <c r="K24" s="5">
        <f t="shared" si="4"/>
        <v>16.500000000000341</v>
      </c>
      <c r="L24" s="2">
        <v>208.2</v>
      </c>
      <c r="M24" s="2">
        <v>209</v>
      </c>
      <c r="N24" s="5">
        <f t="shared" si="5"/>
        <v>48.000000000000682</v>
      </c>
    </row>
    <row r="25" spans="1:14" x14ac:dyDescent="0.25">
      <c r="A25" s="1">
        <v>0.83333333333333337</v>
      </c>
      <c r="B25" s="2">
        <v>41</v>
      </c>
      <c r="C25" s="2">
        <v>55.1</v>
      </c>
      <c r="D25" s="2">
        <f t="shared" si="0"/>
        <v>41.918333333333337</v>
      </c>
      <c r="E25" s="2">
        <v>41.6</v>
      </c>
      <c r="F25" s="2">
        <f t="shared" si="1"/>
        <v>0.69333333333333336</v>
      </c>
      <c r="G25" s="3">
        <f t="shared" si="2"/>
        <v>41.225000000000001</v>
      </c>
      <c r="H25" s="2">
        <v>41</v>
      </c>
      <c r="I25" s="2">
        <v>22.6</v>
      </c>
      <c r="J25" s="4">
        <f t="shared" si="3"/>
        <v>41.376666666666665</v>
      </c>
      <c r="K25" s="5">
        <f t="shared" si="4"/>
        <v>9.0999999999998238</v>
      </c>
      <c r="L25" s="2">
        <v>225.6</v>
      </c>
      <c r="M25" s="2">
        <v>226.7</v>
      </c>
      <c r="N25" s="5">
        <f t="shared" si="5"/>
        <v>65.999999999999659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Pike</dc:creator>
  <cp:lastModifiedBy>David Pike</cp:lastModifiedBy>
  <dcterms:created xsi:type="dcterms:W3CDTF">2023-10-01T09:13:33Z</dcterms:created>
  <dcterms:modified xsi:type="dcterms:W3CDTF">2023-10-01T11:03:02Z</dcterms:modified>
</cp:coreProperties>
</file>