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64011"/>
  <mc:AlternateContent xmlns:mc="http://schemas.openxmlformats.org/markup-compatibility/2006">
    <mc:Choice Requires="x15">
      <x15ac:absPath xmlns:x15ac="http://schemas.microsoft.com/office/spreadsheetml/2010/11/ac" url="C:\Users\Navastro\Documents\_Textes Astro\Canevas de Navastro_fr\"/>
    </mc:Choice>
  </mc:AlternateContent>
  <bookViews>
    <workbookView xWindow="0" yWindow="0" windowWidth="14775" windowHeight="11025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4" i="1"/>
  <c r="D2" i="1" l="1"/>
  <c r="B16" i="1" l="1"/>
  <c r="D3" i="1" l="1"/>
  <c r="D4" i="1" s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G2" i="1" s="1"/>
  <c r="G3" i="1" s="1"/>
  <c r="G4" i="1" s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B9" i="1" l="1"/>
  <c r="B4" i="1"/>
  <c r="B11" i="1" l="1"/>
  <c r="B13" i="1" l="1"/>
  <c r="E2" i="1" l="1"/>
  <c r="E3" i="1" s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H2" i="1" s="1"/>
  <c r="H3" i="1" s="1"/>
  <c r="H4" i="1" s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</calcChain>
</file>

<file path=xl/sharedStrings.xml><?xml version="1.0" encoding="utf-8"?>
<sst xmlns="http://schemas.openxmlformats.org/spreadsheetml/2006/main" count="20" uniqueCount="16">
  <si>
    <t>Date</t>
  </si>
  <si>
    <t>Correction</t>
  </si>
  <si>
    <t>© 2023 navastro™</t>
  </si>
  <si>
    <t>GPS Time (hh:mm:ss)</t>
  </si>
  <si>
    <t>Watch Time (hh:mm:ss)</t>
  </si>
  <si>
    <t>Date 1 (dd/mm/aa) :</t>
  </si>
  <si>
    <t>Date 2 (dd/mm/aa)</t>
  </si>
  <si>
    <t>GPS Time(hh:mm:ss)</t>
  </si>
  <si>
    <t>Watch Time(hh:mm:ss)</t>
  </si>
  <si>
    <t>Gap between dates 1 and 2</t>
  </si>
  <si>
    <t>Watch Variation/day</t>
  </si>
  <si>
    <t>Start Date (dd/mm/aa)</t>
  </si>
  <si>
    <t>Gap since date 1</t>
  </si>
  <si>
    <t>Watch State</t>
  </si>
  <si>
    <t>days</t>
  </si>
  <si>
    <t xml:space="preserve">← Display mm:ss.1/100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</si>
</sst>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h:mm:ss;@"/>
    <numFmt numFmtId="165" formatCode="d/m/yy;@"/>
    <numFmt numFmtId="166" formatCode="mm:ss.00"/>
    <numFmt numFmtId="167" formatCode="[&gt;0]&quot;+&quot;hh:mm:ss;[&lt;0]&quot;-&quot;hh:mm:ss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D1C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165" fontId="0" fillId="0" borderId="0" xfId="0" applyNumberFormat="1" applyFill="1"/>
    <xf numFmtId="21" fontId="0" fillId="0" borderId="0" xfId="0" applyNumberFormat="1" applyFill="1"/>
    <xf numFmtId="0" fontId="0" fillId="2" borderId="0" xfId="0" applyFill="1"/>
    <xf numFmtId="164" fontId="0" fillId="2" borderId="0" xfId="0" applyNumberFormat="1" applyFill="1"/>
    <xf numFmtId="166" fontId="0" fillId="2" borderId="0" xfId="0" applyNumberFormat="1" applyFill="1"/>
    <xf numFmtId="0" fontId="0" fillId="2" borderId="0" xfId="0" applyNumberFormat="1" applyFill="1"/>
    <xf numFmtId="165" fontId="0" fillId="3" borderId="0" xfId="0" applyNumberFormat="1" applyFill="1"/>
    <xf numFmtId="0" fontId="0" fillId="4" borderId="0" xfId="0" applyFill="1"/>
    <xf numFmtId="165" fontId="0" fillId="4" borderId="0" xfId="0" applyNumberFormat="1" applyFill="1"/>
    <xf numFmtId="0" fontId="0" fillId="4" borderId="0" xfId="0" applyNumberFormat="1" applyFill="1"/>
    <xf numFmtId="0" fontId="0" fillId="4" borderId="0" xfId="0" applyFont="1" applyFill="1" applyAlignment="1">
      <alignment horizontal="left"/>
    </xf>
    <xf numFmtId="165" fontId="0" fillId="5" borderId="0" xfId="0" applyNumberFormat="1" applyFill="1"/>
    <xf numFmtId="164" fontId="0" fillId="5" borderId="0" xfId="0" applyNumberFormat="1" applyFill="1"/>
    <xf numFmtId="21" fontId="0" fillId="5" borderId="0" xfId="0" applyNumberFormat="1" applyFill="1"/>
    <xf numFmtId="14" fontId="0" fillId="5" borderId="0" xfId="0" applyNumberFormat="1" applyFill="1"/>
    <xf numFmtId="165" fontId="0" fillId="5" borderId="0" xfId="0" applyNumberFormat="1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0" fillId="3" borderId="0" xfId="0" applyFill="1"/>
    <xf numFmtId="167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D1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activeCell="C13" sqref="C13"/>
    </sheetView>
  </sheetViews>
  <sheetFormatPr baseColWidth="10" defaultRowHeight="15" x14ac:dyDescent="0.25"/>
  <cols>
    <col min="1" max="1" width="26" customWidth="1"/>
    <col min="2" max="2" width="11.7109375" customWidth="1"/>
    <col min="3" max="3" width="25.28515625" customWidth="1"/>
    <col min="6" max="6" width="1.85546875" customWidth="1"/>
  </cols>
  <sheetData>
    <row r="1" spans="1:8" x14ac:dyDescent="0.25">
      <c r="A1" s="3" t="s">
        <v>5</v>
      </c>
      <c r="B1" s="12">
        <v>43476</v>
      </c>
      <c r="C1" s="3"/>
      <c r="D1" s="17" t="s">
        <v>0</v>
      </c>
      <c r="E1" s="17" t="s">
        <v>1</v>
      </c>
      <c r="F1" s="18"/>
      <c r="G1" s="17" t="s">
        <v>0</v>
      </c>
      <c r="H1" s="17" t="s">
        <v>1</v>
      </c>
    </row>
    <row r="2" spans="1:8" x14ac:dyDescent="0.25">
      <c r="A2" s="3" t="s">
        <v>3</v>
      </c>
      <c r="B2" s="13">
        <v>0.33333333333333331</v>
      </c>
      <c r="C2" s="3"/>
      <c r="D2" s="7">
        <f>B15</f>
        <v>43496</v>
      </c>
      <c r="E2" s="19">
        <f>-B4-(B13*B16)</f>
        <v>-4.7153635116598599E-4</v>
      </c>
      <c r="F2" s="18"/>
      <c r="G2" s="7">
        <f>D32</f>
        <v>43526</v>
      </c>
      <c r="H2" s="19">
        <f>E32</f>
        <v>-1.1788408779149636E-3</v>
      </c>
    </row>
    <row r="3" spans="1:8" x14ac:dyDescent="0.25">
      <c r="A3" s="3" t="s">
        <v>4</v>
      </c>
      <c r="B3" s="14">
        <v>0.33333333333333331</v>
      </c>
      <c r="C3" s="3"/>
      <c r="D3" s="7">
        <f>D2+1</f>
        <v>43497</v>
      </c>
      <c r="E3" s="19">
        <f>E2-$B$13</f>
        <v>-4.9511316872428524E-4</v>
      </c>
      <c r="F3" s="18"/>
      <c r="G3" s="7">
        <f>G2+1</f>
        <v>43527</v>
      </c>
      <c r="H3" s="19">
        <f>H2-$B$13</f>
        <v>-1.2024176954732629E-3</v>
      </c>
    </row>
    <row r="4" spans="1:8" x14ac:dyDescent="0.25">
      <c r="A4" s="3" t="s">
        <v>13</v>
      </c>
      <c r="B4" s="4">
        <f>B3-B2</f>
        <v>0</v>
      </c>
      <c r="C4" s="4" t="str">
        <f>IF(B4&lt;0,"delay","advance")</f>
        <v>advance</v>
      </c>
      <c r="D4" s="7">
        <f t="shared" ref="D4:D32" si="0">D3+1</f>
        <v>43498</v>
      </c>
      <c r="E4" s="19">
        <f t="shared" ref="E4:E32" si="1">E3-$B$13</f>
        <v>-5.1868998628258449E-4</v>
      </c>
      <c r="F4" s="18"/>
      <c r="G4" s="7">
        <f t="shared" ref="G4:G32" si="2">G3+1</f>
        <v>43528</v>
      </c>
      <c r="H4" s="19">
        <f t="shared" ref="H4:H32" si="3">H3-$B$13</f>
        <v>-1.2259945130315621E-3</v>
      </c>
    </row>
    <row r="5" spans="1:8" x14ac:dyDescent="0.25">
      <c r="A5" s="3"/>
      <c r="B5" s="3"/>
      <c r="C5" s="3"/>
      <c r="D5" s="7">
        <f t="shared" si="0"/>
        <v>43499</v>
      </c>
      <c r="E5" s="19">
        <f t="shared" si="1"/>
        <v>-5.4226680384088374E-4</v>
      </c>
      <c r="F5" s="18"/>
      <c r="G5" s="7">
        <f t="shared" si="2"/>
        <v>43529</v>
      </c>
      <c r="H5" s="19">
        <f t="shared" si="3"/>
        <v>-1.2495713305898614E-3</v>
      </c>
    </row>
    <row r="6" spans="1:8" x14ac:dyDescent="0.25">
      <c r="A6" s="3" t="s">
        <v>6</v>
      </c>
      <c r="B6" s="15">
        <v>43503</v>
      </c>
      <c r="C6" s="3"/>
      <c r="D6" s="7">
        <f t="shared" si="0"/>
        <v>43500</v>
      </c>
      <c r="E6" s="19">
        <f t="shared" si="1"/>
        <v>-5.6584362139918299E-4</v>
      </c>
      <c r="F6" s="18"/>
      <c r="G6" s="7">
        <f t="shared" si="2"/>
        <v>43530</v>
      </c>
      <c r="H6" s="19">
        <f t="shared" si="3"/>
        <v>-1.2731481481481606E-3</v>
      </c>
    </row>
    <row r="7" spans="1:8" x14ac:dyDescent="0.25">
      <c r="A7" s="3" t="s">
        <v>7</v>
      </c>
      <c r="B7" s="13">
        <v>0.31111111111111112</v>
      </c>
      <c r="C7" s="3"/>
      <c r="D7" s="7">
        <f t="shared" si="0"/>
        <v>43501</v>
      </c>
      <c r="E7" s="19">
        <f t="shared" si="1"/>
        <v>-5.8942043895748224E-4</v>
      </c>
      <c r="F7" s="18"/>
      <c r="G7" s="7">
        <f t="shared" si="2"/>
        <v>43531</v>
      </c>
      <c r="H7" s="19">
        <f t="shared" si="3"/>
        <v>-1.2967249657064599E-3</v>
      </c>
    </row>
    <row r="8" spans="1:8" x14ac:dyDescent="0.25">
      <c r="A8" s="3" t="s">
        <v>8</v>
      </c>
      <c r="B8" s="14">
        <v>0.3117476851851852</v>
      </c>
      <c r="C8" s="3"/>
      <c r="D8" s="7">
        <f t="shared" si="0"/>
        <v>43502</v>
      </c>
      <c r="E8" s="19">
        <f t="shared" si="1"/>
        <v>-6.1299725651578149E-4</v>
      </c>
      <c r="F8" s="18"/>
      <c r="G8" s="7">
        <f t="shared" si="2"/>
        <v>43532</v>
      </c>
      <c r="H8" s="19">
        <f t="shared" si="3"/>
        <v>-1.3203017832647591E-3</v>
      </c>
    </row>
    <row r="9" spans="1:8" x14ac:dyDescent="0.25">
      <c r="A9" s="3" t="s">
        <v>13</v>
      </c>
      <c r="B9" s="4">
        <f>B8-B7</f>
        <v>6.3657407407408106E-4</v>
      </c>
      <c r="C9" s="4" t="str">
        <f>IF(B9&lt;0,"delay","advance")</f>
        <v>advance</v>
      </c>
      <c r="D9" s="7">
        <f t="shared" si="0"/>
        <v>43503</v>
      </c>
      <c r="E9" s="19">
        <f t="shared" si="1"/>
        <v>-6.3657407407408074E-4</v>
      </c>
      <c r="F9" s="18"/>
      <c r="G9" s="7">
        <f t="shared" si="2"/>
        <v>43533</v>
      </c>
      <c r="H9" s="19">
        <f t="shared" si="3"/>
        <v>-1.3438786008230584E-3</v>
      </c>
    </row>
    <row r="10" spans="1:8" x14ac:dyDescent="0.25">
      <c r="A10" s="3"/>
      <c r="B10" s="3"/>
      <c r="C10" s="3"/>
      <c r="D10" s="7">
        <f t="shared" si="0"/>
        <v>43504</v>
      </c>
      <c r="E10" s="19">
        <f t="shared" si="1"/>
        <v>-6.6015089163237999E-4</v>
      </c>
      <c r="F10" s="18"/>
      <c r="G10" s="7">
        <f t="shared" si="2"/>
        <v>43534</v>
      </c>
      <c r="H10" s="19">
        <f t="shared" si="3"/>
        <v>-1.3674554183813576E-3</v>
      </c>
    </row>
    <row r="11" spans="1:8" x14ac:dyDescent="0.25">
      <c r="A11" s="3" t="s">
        <v>9</v>
      </c>
      <c r="B11" s="3">
        <f>B6-B1</f>
        <v>27</v>
      </c>
      <c r="C11" s="3" t="s">
        <v>14</v>
      </c>
      <c r="D11" s="7">
        <f t="shared" si="0"/>
        <v>43505</v>
      </c>
      <c r="E11" s="19">
        <f t="shared" si="1"/>
        <v>-6.8372770919067924E-4</v>
      </c>
      <c r="F11" s="18"/>
      <c r="G11" s="7">
        <f t="shared" si="2"/>
        <v>43535</v>
      </c>
      <c r="H11" s="19">
        <f t="shared" si="3"/>
        <v>-1.3910322359396569E-3</v>
      </c>
    </row>
    <row r="12" spans="1:8" x14ac:dyDescent="0.25">
      <c r="A12" s="3"/>
      <c r="B12" s="3"/>
      <c r="C12" s="3"/>
      <c r="D12" s="7">
        <f t="shared" si="0"/>
        <v>43506</v>
      </c>
      <c r="E12" s="19">
        <f t="shared" si="1"/>
        <v>-7.0730452674897849E-4</v>
      </c>
      <c r="F12" s="18"/>
      <c r="G12" s="7">
        <f t="shared" si="2"/>
        <v>43536</v>
      </c>
      <c r="H12" s="19">
        <f t="shared" si="3"/>
        <v>-1.4146090534979561E-3</v>
      </c>
    </row>
    <row r="13" spans="1:8" x14ac:dyDescent="0.25">
      <c r="A13" s="3" t="s">
        <v>10</v>
      </c>
      <c r="B13" s="5">
        <f>((B9-B4)/B11)</f>
        <v>2.3576817558299298E-5</v>
      </c>
      <c r="C13" s="6" t="s">
        <v>15</v>
      </c>
      <c r="D13" s="7">
        <f t="shared" si="0"/>
        <v>43507</v>
      </c>
      <c r="E13" s="19">
        <f t="shared" si="1"/>
        <v>-7.3088134430727774E-4</v>
      </c>
      <c r="F13" s="18"/>
      <c r="G13" s="7">
        <f t="shared" si="2"/>
        <v>43537</v>
      </c>
      <c r="H13" s="19">
        <f t="shared" si="3"/>
        <v>-1.4381858710562554E-3</v>
      </c>
    </row>
    <row r="14" spans="1:8" x14ac:dyDescent="0.25">
      <c r="D14" s="7">
        <f t="shared" si="0"/>
        <v>43508</v>
      </c>
      <c r="E14" s="19">
        <f t="shared" si="1"/>
        <v>-7.5445816186557699E-4</v>
      </c>
      <c r="F14" s="18"/>
      <c r="G14" s="7">
        <f t="shared" si="2"/>
        <v>43538</v>
      </c>
      <c r="H14" s="19">
        <f t="shared" si="3"/>
        <v>-1.4617626886145546E-3</v>
      </c>
    </row>
    <row r="15" spans="1:8" x14ac:dyDescent="0.25">
      <c r="A15" s="11" t="s">
        <v>11</v>
      </c>
      <c r="B15" s="16">
        <v>43496</v>
      </c>
      <c r="C15" s="8"/>
      <c r="D15" s="7">
        <f t="shared" si="0"/>
        <v>43509</v>
      </c>
      <c r="E15" s="19">
        <f t="shared" si="1"/>
        <v>-7.7803497942387624E-4</v>
      </c>
      <c r="F15" s="18"/>
      <c r="G15" s="7">
        <f t="shared" si="2"/>
        <v>43539</v>
      </c>
      <c r="H15" s="19">
        <f t="shared" si="3"/>
        <v>-1.4853395061728539E-3</v>
      </c>
    </row>
    <row r="16" spans="1:8" x14ac:dyDescent="0.25">
      <c r="A16" s="9" t="s">
        <v>12</v>
      </c>
      <c r="B16" s="10">
        <f>B15-B1</f>
        <v>20</v>
      </c>
      <c r="C16" s="8" t="s">
        <v>14</v>
      </c>
      <c r="D16" s="7">
        <f t="shared" si="0"/>
        <v>43510</v>
      </c>
      <c r="E16" s="19">
        <f t="shared" si="1"/>
        <v>-8.0161179698217549E-4</v>
      </c>
      <c r="F16" s="18"/>
      <c r="G16" s="7">
        <f t="shared" si="2"/>
        <v>43540</v>
      </c>
      <c r="H16" s="19">
        <f t="shared" si="3"/>
        <v>-1.5089163237311531E-3</v>
      </c>
    </row>
    <row r="17" spans="1:8" x14ac:dyDescent="0.25">
      <c r="A17" s="1"/>
      <c r="B17" s="2"/>
      <c r="D17" s="7">
        <f t="shared" si="0"/>
        <v>43511</v>
      </c>
      <c r="E17" s="19">
        <f t="shared" si="1"/>
        <v>-8.2518861454047474E-4</v>
      </c>
      <c r="F17" s="18"/>
      <c r="G17" s="7">
        <f t="shared" si="2"/>
        <v>43541</v>
      </c>
      <c r="H17" s="19">
        <f t="shared" si="3"/>
        <v>-1.5324931412894524E-3</v>
      </c>
    </row>
    <row r="18" spans="1:8" x14ac:dyDescent="0.25">
      <c r="A18" s="1"/>
      <c r="B18" s="2"/>
      <c r="C18" t="s">
        <v>2</v>
      </c>
      <c r="D18" s="7">
        <f t="shared" si="0"/>
        <v>43512</v>
      </c>
      <c r="E18" s="19">
        <f t="shared" si="1"/>
        <v>-8.4876543209877399E-4</v>
      </c>
      <c r="F18" s="18"/>
      <c r="G18" s="7">
        <f t="shared" si="2"/>
        <v>43542</v>
      </c>
      <c r="H18" s="19">
        <f t="shared" si="3"/>
        <v>-1.5560699588477516E-3</v>
      </c>
    </row>
    <row r="19" spans="1:8" x14ac:dyDescent="0.25">
      <c r="A19" s="1"/>
      <c r="B19" s="2"/>
      <c r="D19" s="7">
        <f t="shared" si="0"/>
        <v>43513</v>
      </c>
      <c r="E19" s="19">
        <f t="shared" si="1"/>
        <v>-8.7234224965707324E-4</v>
      </c>
      <c r="F19" s="18"/>
      <c r="G19" s="7">
        <f t="shared" si="2"/>
        <v>43543</v>
      </c>
      <c r="H19" s="19">
        <f t="shared" si="3"/>
        <v>-1.5796467764060509E-3</v>
      </c>
    </row>
    <row r="20" spans="1:8" x14ac:dyDescent="0.25">
      <c r="A20" s="1"/>
      <c r="B20" s="2"/>
      <c r="D20" s="7">
        <f t="shared" si="0"/>
        <v>43514</v>
      </c>
      <c r="E20" s="19">
        <f t="shared" si="1"/>
        <v>-8.9591906721537249E-4</v>
      </c>
      <c r="F20" s="18"/>
      <c r="G20" s="7">
        <f t="shared" si="2"/>
        <v>43544</v>
      </c>
      <c r="H20" s="19">
        <f t="shared" si="3"/>
        <v>-1.6032235939643501E-3</v>
      </c>
    </row>
    <row r="21" spans="1:8" x14ac:dyDescent="0.25">
      <c r="A21" s="1"/>
      <c r="B21" s="2"/>
      <c r="D21" s="7">
        <f t="shared" si="0"/>
        <v>43515</v>
      </c>
      <c r="E21" s="19">
        <f t="shared" si="1"/>
        <v>-9.1949588477367175E-4</v>
      </c>
      <c r="F21" s="18"/>
      <c r="G21" s="7">
        <f t="shared" si="2"/>
        <v>43545</v>
      </c>
      <c r="H21" s="19">
        <f t="shared" si="3"/>
        <v>-1.6268004115226494E-3</v>
      </c>
    </row>
    <row r="22" spans="1:8" x14ac:dyDescent="0.25">
      <c r="A22" s="1"/>
      <c r="B22" s="2"/>
      <c r="D22" s="7">
        <f t="shared" si="0"/>
        <v>43516</v>
      </c>
      <c r="E22" s="19">
        <f t="shared" si="1"/>
        <v>-9.43072702331971E-4</v>
      </c>
      <c r="F22" s="18"/>
      <c r="G22" s="7">
        <f t="shared" si="2"/>
        <v>43546</v>
      </c>
      <c r="H22" s="19">
        <f t="shared" si="3"/>
        <v>-1.6503772290809486E-3</v>
      </c>
    </row>
    <row r="23" spans="1:8" x14ac:dyDescent="0.25">
      <c r="A23" s="1"/>
      <c r="B23" s="2"/>
      <c r="D23" s="7">
        <f t="shared" si="0"/>
        <v>43517</v>
      </c>
      <c r="E23" s="19">
        <f t="shared" si="1"/>
        <v>-9.6664951989027025E-4</v>
      </c>
      <c r="F23" s="18"/>
      <c r="G23" s="7">
        <f t="shared" si="2"/>
        <v>43547</v>
      </c>
      <c r="H23" s="19">
        <f t="shared" si="3"/>
        <v>-1.6739540466392479E-3</v>
      </c>
    </row>
    <row r="24" spans="1:8" x14ac:dyDescent="0.25">
      <c r="A24" s="1"/>
      <c r="B24" s="2"/>
      <c r="D24" s="7">
        <f t="shared" si="0"/>
        <v>43518</v>
      </c>
      <c r="E24" s="19">
        <f t="shared" si="1"/>
        <v>-9.902263374485696E-4</v>
      </c>
      <c r="F24" s="18"/>
      <c r="G24" s="7">
        <f t="shared" si="2"/>
        <v>43548</v>
      </c>
      <c r="H24" s="19">
        <f t="shared" si="3"/>
        <v>-1.6975308641975471E-3</v>
      </c>
    </row>
    <row r="25" spans="1:8" x14ac:dyDescent="0.25">
      <c r="A25" s="1"/>
      <c r="B25" s="2"/>
      <c r="D25" s="7">
        <f t="shared" si="0"/>
        <v>43519</v>
      </c>
      <c r="E25" s="19">
        <f t="shared" si="1"/>
        <v>-1.0138031550068689E-3</v>
      </c>
      <c r="F25" s="18"/>
      <c r="G25" s="7">
        <f t="shared" si="2"/>
        <v>43549</v>
      </c>
      <c r="H25" s="19">
        <f t="shared" si="3"/>
        <v>-1.7211076817558464E-3</v>
      </c>
    </row>
    <row r="26" spans="1:8" x14ac:dyDescent="0.25">
      <c r="A26" s="1"/>
      <c r="B26" s="2"/>
      <c r="D26" s="7">
        <f t="shared" si="0"/>
        <v>43520</v>
      </c>
      <c r="E26" s="19">
        <f t="shared" si="1"/>
        <v>-1.0373799725651681E-3</v>
      </c>
      <c r="F26" s="18"/>
      <c r="G26" s="7">
        <f t="shared" si="2"/>
        <v>43550</v>
      </c>
      <c r="H26" s="19">
        <f t="shared" si="3"/>
        <v>-1.7446844993141456E-3</v>
      </c>
    </row>
    <row r="27" spans="1:8" x14ac:dyDescent="0.25">
      <c r="A27" s="1"/>
      <c r="B27" s="2"/>
      <c r="D27" s="7">
        <f t="shared" si="0"/>
        <v>43521</v>
      </c>
      <c r="E27" s="19">
        <f t="shared" si="1"/>
        <v>-1.0609567901234674E-3</v>
      </c>
      <c r="F27" s="18"/>
      <c r="G27" s="7">
        <f t="shared" si="2"/>
        <v>43551</v>
      </c>
      <c r="H27" s="19">
        <f t="shared" si="3"/>
        <v>-1.7682613168724449E-3</v>
      </c>
    </row>
    <row r="28" spans="1:8" x14ac:dyDescent="0.25">
      <c r="A28" s="1"/>
      <c r="B28" s="2"/>
      <c r="D28" s="7">
        <f t="shared" si="0"/>
        <v>43522</v>
      </c>
      <c r="E28" s="19">
        <f t="shared" si="1"/>
        <v>-1.0845336076817666E-3</v>
      </c>
      <c r="F28" s="18"/>
      <c r="G28" s="7">
        <f t="shared" si="2"/>
        <v>43552</v>
      </c>
      <c r="H28" s="19">
        <f t="shared" si="3"/>
        <v>-1.7918381344307441E-3</v>
      </c>
    </row>
    <row r="29" spans="1:8" x14ac:dyDescent="0.25">
      <c r="A29" s="1"/>
      <c r="B29" s="2"/>
      <c r="D29" s="7">
        <f t="shared" si="0"/>
        <v>43523</v>
      </c>
      <c r="E29" s="19">
        <f t="shared" si="1"/>
        <v>-1.1081104252400659E-3</v>
      </c>
      <c r="F29" s="18"/>
      <c r="G29" s="7">
        <f t="shared" si="2"/>
        <v>43553</v>
      </c>
      <c r="H29" s="19">
        <f t="shared" si="3"/>
        <v>-1.8154149519890434E-3</v>
      </c>
    </row>
    <row r="30" spans="1:8" x14ac:dyDescent="0.25">
      <c r="A30" s="1"/>
      <c r="B30" s="2"/>
      <c r="D30" s="7">
        <f t="shared" si="0"/>
        <v>43524</v>
      </c>
      <c r="E30" s="19">
        <f t="shared" si="1"/>
        <v>-1.1316872427983651E-3</v>
      </c>
      <c r="F30" s="18"/>
      <c r="G30" s="7">
        <f t="shared" si="2"/>
        <v>43554</v>
      </c>
      <c r="H30" s="19">
        <f t="shared" si="3"/>
        <v>-1.8389917695473426E-3</v>
      </c>
    </row>
    <row r="31" spans="1:8" x14ac:dyDescent="0.25">
      <c r="A31" s="1"/>
      <c r="B31" s="2"/>
      <c r="D31" s="7">
        <f t="shared" si="0"/>
        <v>43525</v>
      </c>
      <c r="E31" s="19">
        <f t="shared" si="1"/>
        <v>-1.1552640603566644E-3</v>
      </c>
      <c r="F31" s="18"/>
      <c r="G31" s="7">
        <f t="shared" si="2"/>
        <v>43555</v>
      </c>
      <c r="H31" s="19">
        <f t="shared" si="3"/>
        <v>-1.8625685871056419E-3</v>
      </c>
    </row>
    <row r="32" spans="1:8" x14ac:dyDescent="0.25">
      <c r="A32" s="1"/>
      <c r="B32" s="2"/>
      <c r="D32" s="7">
        <f t="shared" si="0"/>
        <v>43526</v>
      </c>
      <c r="E32" s="19">
        <f t="shared" si="1"/>
        <v>-1.1788408779149636E-3</v>
      </c>
      <c r="F32" s="18"/>
      <c r="G32" s="7">
        <f t="shared" si="2"/>
        <v>43556</v>
      </c>
      <c r="H32" s="19">
        <f t="shared" si="3"/>
        <v>-1.8861454046639411E-3</v>
      </c>
    </row>
    <row r="33" spans="1:2" x14ac:dyDescent="0.25">
      <c r="A33" s="1"/>
      <c r="B33" s="2"/>
    </row>
    <row r="34" spans="1:2" x14ac:dyDescent="0.25">
      <c r="A34" s="1"/>
      <c r="B34" s="2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Navastro</dc:creator>
  <cp:lastModifiedBy>Navastro</cp:lastModifiedBy>
  <cp:lastPrinted>2023-04-01T08:56:29Z</cp:lastPrinted>
  <dcterms:created xsi:type="dcterms:W3CDTF">2023-03-31T10:56:17Z</dcterms:created>
  <dcterms:modified xsi:type="dcterms:W3CDTF">2023-06-24T09:47:10Z</dcterms:modified>
</cp:coreProperties>
</file>