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dpi\Documents\00000Temp\"/>
    </mc:Choice>
  </mc:AlternateContent>
  <xr:revisionPtr revIDLastSave="0" documentId="8_{9F1410C5-ECAE-416B-A08D-4EB84EF0A625}" xr6:coauthVersionLast="47" xr6:coauthVersionMax="47" xr10:uidLastSave="{00000000-0000-0000-0000-000000000000}"/>
  <bookViews>
    <workbookView xWindow="3435" yWindow="0" windowWidth="21600" windowHeight="11595" xr2:uid="{9BAB0CE3-867B-4638-A5FA-ADDC8C1222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C21" i="1"/>
  <c r="D21" i="1"/>
  <c r="B19" i="1"/>
  <c r="C19" i="1"/>
  <c r="D1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D9" i="1"/>
  <c r="C9" i="1"/>
  <c r="E9" i="1" s="1"/>
  <c r="F9" i="1" s="1"/>
  <c r="G9" i="1" s="1"/>
  <c r="B27" i="1"/>
  <c r="C27" i="1"/>
  <c r="D27" i="1"/>
  <c r="C20" i="1"/>
  <c r="D20" i="1"/>
  <c r="C22" i="1"/>
  <c r="D22" i="1"/>
  <c r="C23" i="1"/>
  <c r="D23" i="1"/>
  <c r="C24" i="1"/>
  <c r="D24" i="1"/>
  <c r="C25" i="1"/>
  <c r="D25" i="1"/>
  <c r="C26" i="1"/>
  <c r="D26" i="1"/>
  <c r="D18" i="1"/>
  <c r="C18" i="1"/>
  <c r="B10" i="1"/>
  <c r="B11" i="1"/>
  <c r="B12" i="1"/>
  <c r="B13" i="1"/>
  <c r="B14" i="1"/>
  <c r="B15" i="1"/>
  <c r="B16" i="1"/>
  <c r="B17" i="1"/>
  <c r="B9" i="1"/>
  <c r="B18" i="1"/>
  <c r="B26" i="1"/>
  <c r="E18" i="1" l="1"/>
  <c r="F18" i="1" s="1"/>
  <c r="G18" i="1" s="1"/>
  <c r="E17" i="1"/>
  <c r="F17" i="1" s="1"/>
  <c r="G17" i="1" s="1"/>
  <c r="H17" i="1" s="1"/>
  <c r="I17" i="1" s="1"/>
  <c r="J17" i="1" s="1"/>
  <c r="E21" i="1"/>
  <c r="F21" i="1" s="1"/>
  <c r="G21" i="1" s="1"/>
  <c r="H21" i="1" s="1"/>
  <c r="I21" i="1" s="1"/>
  <c r="J21" i="1" s="1"/>
  <c r="E13" i="1"/>
  <c r="F13" i="1" s="1"/>
  <c r="G13" i="1" s="1"/>
  <c r="H13" i="1" s="1"/>
  <c r="I13" i="1" s="1"/>
  <c r="J13" i="1" s="1"/>
  <c r="E10" i="1"/>
  <c r="F10" i="1" s="1"/>
  <c r="G10" i="1" s="1"/>
  <c r="H10" i="1" s="1"/>
  <c r="I10" i="1" s="1"/>
  <c r="J10" i="1" s="1"/>
  <c r="E26" i="1"/>
  <c r="F26" i="1" s="1"/>
  <c r="G26" i="1" s="1"/>
  <c r="H26" i="1" s="1"/>
  <c r="I26" i="1" s="1"/>
  <c r="J26" i="1" s="1"/>
  <c r="E19" i="1"/>
  <c r="F19" i="1" s="1"/>
  <c r="G19" i="1" s="1"/>
  <c r="H19" i="1" s="1"/>
  <c r="I19" i="1" s="1"/>
  <c r="J19" i="1" s="1"/>
  <c r="E23" i="1"/>
  <c r="F23" i="1" s="1"/>
  <c r="G23" i="1" s="1"/>
  <c r="E15" i="1"/>
  <c r="F15" i="1" s="1"/>
  <c r="E22" i="1"/>
  <c r="F22" i="1" s="1"/>
  <c r="G22" i="1" s="1"/>
  <c r="E14" i="1"/>
  <c r="F14" i="1" s="1"/>
  <c r="E11" i="1"/>
  <c r="F11" i="1" s="1"/>
  <c r="G11" i="1" s="1"/>
  <c r="H11" i="1" s="1"/>
  <c r="I11" i="1" s="1"/>
  <c r="J11" i="1" s="1"/>
  <c r="E20" i="1"/>
  <c r="F20" i="1" s="1"/>
  <c r="G20" i="1" s="1"/>
  <c r="H9" i="1"/>
  <c r="I9" i="1" s="1"/>
  <c r="J9" i="1" s="1"/>
  <c r="E12" i="1"/>
  <c r="F12" i="1" s="1"/>
  <c r="G12" i="1" s="1"/>
  <c r="H12" i="1" s="1"/>
  <c r="I12" i="1" s="1"/>
  <c r="J12" i="1" s="1"/>
  <c r="H18" i="1"/>
  <c r="I18" i="1" s="1"/>
  <c r="J18" i="1" s="1"/>
  <c r="E25" i="1"/>
  <c r="F25" i="1" s="1"/>
  <c r="G25" i="1" s="1"/>
  <c r="E24" i="1"/>
  <c r="F24" i="1" s="1"/>
  <c r="G24" i="1" s="1"/>
  <c r="E16" i="1"/>
  <c r="F16" i="1" s="1"/>
  <c r="E27" i="1"/>
  <c r="F27" i="1" s="1"/>
  <c r="B24" i="1"/>
  <c r="B23" i="1"/>
  <c r="B22" i="1"/>
  <c r="B25" i="1"/>
  <c r="B20" i="1"/>
  <c r="H20" i="1" l="1"/>
  <c r="I20" i="1" s="1"/>
  <c r="J20" i="1" s="1"/>
  <c r="H23" i="1"/>
  <c r="I23" i="1" s="1"/>
  <c r="J23" i="1" s="1"/>
  <c r="H22" i="1"/>
  <c r="I22" i="1" s="1"/>
  <c r="J22" i="1" s="1"/>
  <c r="G14" i="1"/>
  <c r="H14" i="1" s="1"/>
  <c r="I14" i="1" s="1"/>
  <c r="J14" i="1" s="1"/>
  <c r="G15" i="1"/>
  <c r="H15" i="1" s="1"/>
  <c r="I15" i="1" s="1"/>
  <c r="J15" i="1" s="1"/>
  <c r="G16" i="1"/>
  <c r="H16" i="1" s="1"/>
  <c r="I16" i="1" s="1"/>
  <c r="J16" i="1" s="1"/>
  <c r="G27" i="1"/>
  <c r="H27" i="1" s="1"/>
  <c r="I27" i="1" s="1"/>
  <c r="J27" i="1" s="1"/>
  <c r="H24" i="1"/>
  <c r="I24" i="1" s="1"/>
  <c r="J24" i="1" s="1"/>
  <c r="H25" i="1"/>
  <c r="I25" i="1" s="1"/>
  <c r="J25" i="1" s="1"/>
</calcChain>
</file>

<file path=xl/sharedStrings.xml><?xml version="1.0" encoding="utf-8"?>
<sst xmlns="http://schemas.openxmlformats.org/spreadsheetml/2006/main" count="21" uniqueCount="17">
  <si>
    <t>The basic flat plane hypotenuse is 5 degrees of arc</t>
  </si>
  <si>
    <t>n is a convenient constant, which gan be greater or less than unity</t>
  </si>
  <si>
    <t>n</t>
  </si>
  <si>
    <t>Flat Hyp</t>
  </si>
  <si>
    <t>degrees</t>
  </si>
  <si>
    <t>Spherical</t>
  </si>
  <si>
    <t>Hyp</t>
  </si>
  <si>
    <t>Difference</t>
  </si>
  <si>
    <t>minutes</t>
  </si>
  <si>
    <t>0.1minutes</t>
  </si>
  <si>
    <t>cos(n*4)</t>
  </si>
  <si>
    <t>cos(n*3)</t>
  </si>
  <si>
    <t>cos(N*4)*</t>
  </si>
  <si>
    <t>cos(N*3)</t>
  </si>
  <si>
    <t>ACOS</t>
  </si>
  <si>
    <t>Radians</t>
  </si>
  <si>
    <t xml:space="preserve">Dave's difference between the hypotenuse of a flat 3:4:5 triangle and the equivalent triangle on the celestial sphere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</si>
</sst>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3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0" fillId="0" borderId="0" xfId="0" applyNumberFormat="1"/>
    <xf numFmtId="165" fontId="0" fillId="0" borderId="0" xfId="0" applyNumberFormat="1"/>
    <xf numFmtId="0" fontId="1" fillId="2" borderId="0" xfId="1"/>
    <xf numFmtId="165" fontId="1" fillId="2" borderId="0" xfId="1" applyNumberFormat="1"/>
    <xf numFmtId="0" fontId="0" fillId="0" borderId="0" xfId="0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7D5D1-7D6C-4401-B155-46F2D4F3E1F0}">
  <dimension ref="A1:J27"/>
  <sheetViews>
    <sheetView tabSelected="1" zoomScale="175" zoomScaleNormal="175" workbookViewId="0">
      <selection activeCell="A8" sqref="A8"/>
    </sheetView>
  </sheetViews>
  <sheetFormatPr defaultRowHeight="15" x14ac:dyDescent="0.25"/>
  <cols>
    <col min="2" max="2" width="9.140625" style="1"/>
    <col min="5" max="7" width="11.7109375" customWidth="1"/>
    <col min="8" max="8" width="10" customWidth="1"/>
    <col min="9" max="10" width="10.140625" customWidth="1"/>
  </cols>
  <sheetData>
    <row r="1" spans="1:10" x14ac:dyDescent="0.25">
      <c r="A1" t="s">
        <v>16</v>
      </c>
    </row>
    <row r="3" spans="1:10" x14ac:dyDescent="0.25">
      <c r="A3" t="s">
        <v>0</v>
      </c>
    </row>
    <row r="4" spans="1:10" x14ac:dyDescent="0.25">
      <c r="A4" t="s">
        <v>1</v>
      </c>
    </row>
    <row r="6" spans="1:10" x14ac:dyDescent="0.25">
      <c r="G6" t="s">
        <v>5</v>
      </c>
    </row>
    <row r="7" spans="1:10" x14ac:dyDescent="0.25">
      <c r="B7" s="1" t="s">
        <v>3</v>
      </c>
      <c r="E7" t="s">
        <v>12</v>
      </c>
      <c r="F7" t="s">
        <v>14</v>
      </c>
      <c r="G7" t="s">
        <v>6</v>
      </c>
      <c r="H7" t="s">
        <v>7</v>
      </c>
      <c r="I7" t="s">
        <v>7</v>
      </c>
      <c r="J7" t="s">
        <v>7</v>
      </c>
    </row>
    <row r="8" spans="1:10" x14ac:dyDescent="0.25">
      <c r="A8" s="6" t="s">
        <v>2</v>
      </c>
      <c r="B8" s="1" t="s">
        <v>4</v>
      </c>
      <c r="C8" t="s">
        <v>10</v>
      </c>
      <c r="D8" t="s">
        <v>11</v>
      </c>
      <c r="E8" t="s">
        <v>13</v>
      </c>
      <c r="F8" t="s">
        <v>15</v>
      </c>
      <c r="G8" t="s">
        <v>4</v>
      </c>
      <c r="H8" t="s">
        <v>4</v>
      </c>
      <c r="I8" t="s">
        <v>8</v>
      </c>
      <c r="J8" t="s">
        <v>9</v>
      </c>
    </row>
    <row r="9" spans="1:10" x14ac:dyDescent="0.25">
      <c r="A9">
        <v>0.1</v>
      </c>
      <c r="B9" s="1">
        <f t="shared" ref="B9:B27" si="0">A9*5</f>
        <v>0.5</v>
      </c>
      <c r="C9">
        <f t="shared" ref="C9:C27" si="1">COS(RADIANS(A9*4))</f>
        <v>0.99997563070539475</v>
      </c>
      <c r="D9">
        <f t="shared" ref="D9:D27" si="2">COS(RADIANS(A9*3))</f>
        <v>0.99998629224742674</v>
      </c>
      <c r="E9">
        <f>C9*D9</f>
        <v>0.99996192328686972</v>
      </c>
      <c r="F9">
        <f>ACOS(E9)</f>
        <v>8.7266207402494356E-3</v>
      </c>
      <c r="G9" s="2">
        <f>(F9*180)/3.141592</f>
        <v>0.49999864184938664</v>
      </c>
      <c r="H9" s="2">
        <f>B9-G9</f>
        <v>1.3581506133619747E-6</v>
      </c>
      <c r="I9" s="3">
        <f>H9*60</f>
        <v>8.1489036801718484E-5</v>
      </c>
      <c r="J9" s="3">
        <f>I9*10</f>
        <v>8.1489036801718484E-4</v>
      </c>
    </row>
    <row r="10" spans="1:10" x14ac:dyDescent="0.25">
      <c r="A10">
        <v>0.2</v>
      </c>
      <c r="B10" s="1">
        <f t="shared" si="0"/>
        <v>1</v>
      </c>
      <c r="C10">
        <f t="shared" si="1"/>
        <v>0.99990252400930424</v>
      </c>
      <c r="D10">
        <f t="shared" si="2"/>
        <v>0.99994516936551214</v>
      </c>
      <c r="E10">
        <f t="shared" ref="E10:E17" si="3">C10*D10</f>
        <v>0.99984769871948675</v>
      </c>
      <c r="F10">
        <f t="shared" ref="F10:F17" si="4">ACOS(E10)</f>
        <v>1.7453088358049262E-2</v>
      </c>
      <c r="G10" s="2">
        <f t="shared" ref="G10:G27" si="5">(F10*180)/3.141592</f>
        <v>0.99998851042683679</v>
      </c>
      <c r="H10" s="2">
        <f t="shared" ref="H10:H17" si="6">B10-G10</f>
        <v>1.148957316321475E-5</v>
      </c>
      <c r="I10" s="3">
        <f t="shared" ref="I10:I17" si="7">H10*60</f>
        <v>6.8937438979288501E-4</v>
      </c>
      <c r="J10" s="3">
        <f t="shared" ref="J10:J17" si="8">I10*10</f>
        <v>6.8937438979288501E-3</v>
      </c>
    </row>
    <row r="11" spans="1:10" x14ac:dyDescent="0.25">
      <c r="A11">
        <v>0.3</v>
      </c>
      <c r="B11" s="1">
        <f t="shared" si="0"/>
        <v>1.5</v>
      </c>
      <c r="C11">
        <f t="shared" si="1"/>
        <v>0.9997806834748455</v>
      </c>
      <c r="D11">
        <f t="shared" si="2"/>
        <v>0.99987663248166059</v>
      </c>
      <c r="E11">
        <f t="shared" si="3"/>
        <v>0.99965734301304154</v>
      </c>
      <c r="F11">
        <f t="shared" si="4"/>
        <v>2.6179249710991392E-2</v>
      </c>
      <c r="G11" s="2">
        <f t="shared" si="5"/>
        <v>1.4999608313168771</v>
      </c>
      <c r="H11" s="2">
        <f t="shared" si="6"/>
        <v>3.916868312292543E-5</v>
      </c>
      <c r="I11" s="3">
        <f t="shared" si="7"/>
        <v>2.3501209873755258E-3</v>
      </c>
      <c r="J11" s="3">
        <f t="shared" si="8"/>
        <v>2.3501209873755258E-2</v>
      </c>
    </row>
    <row r="12" spans="1:10" x14ac:dyDescent="0.25">
      <c r="A12">
        <v>0.4</v>
      </c>
      <c r="B12" s="1">
        <f t="shared" si="0"/>
        <v>2</v>
      </c>
      <c r="C12">
        <f t="shared" si="1"/>
        <v>0.99961011504035435</v>
      </c>
      <c r="D12">
        <f t="shared" si="2"/>
        <v>0.9997806834748455</v>
      </c>
      <c r="E12">
        <f t="shared" si="3"/>
        <v>0.99939088402341436</v>
      </c>
      <c r="F12">
        <f t="shared" si="4"/>
        <v>3.4904951616564039E-2</v>
      </c>
      <c r="G12" s="2">
        <f t="shared" si="5"/>
        <v>1.9999068278062608</v>
      </c>
      <c r="H12" s="2">
        <f t="shared" si="6"/>
        <v>9.3172193739166076E-5</v>
      </c>
      <c r="I12" s="3">
        <f t="shared" si="7"/>
        <v>5.5903316243499646E-3</v>
      </c>
      <c r="J12" s="3">
        <f t="shared" si="8"/>
        <v>5.5903316243499646E-2</v>
      </c>
    </row>
    <row r="13" spans="1:10" x14ac:dyDescent="0.25">
      <c r="A13">
        <v>0.5</v>
      </c>
      <c r="B13" s="1">
        <f t="shared" si="0"/>
        <v>2.5</v>
      </c>
      <c r="C13">
        <f t="shared" si="1"/>
        <v>0.99939082701909576</v>
      </c>
      <c r="D13">
        <f t="shared" si="2"/>
        <v>0.99965732497555726</v>
      </c>
      <c r="E13">
        <f t="shared" si="3"/>
        <v>0.99904836074301917</v>
      </c>
      <c r="F13">
        <f t="shared" si="4"/>
        <v>4.3630040832166817E-2</v>
      </c>
      <c r="G13" s="2">
        <f t="shared" si="5"/>
        <v>2.499817719738918</v>
      </c>
      <c r="H13" s="2">
        <f t="shared" si="6"/>
        <v>1.82280261082024E-4</v>
      </c>
      <c r="I13" s="3">
        <f t="shared" si="7"/>
        <v>1.093681566492144E-2</v>
      </c>
      <c r="J13" s="3">
        <f t="shared" si="8"/>
        <v>0.1093681566492144</v>
      </c>
    </row>
    <row r="14" spans="1:10" x14ac:dyDescent="0.25">
      <c r="A14">
        <v>0.6</v>
      </c>
      <c r="B14" s="1">
        <f t="shared" si="0"/>
        <v>3</v>
      </c>
      <c r="C14">
        <f t="shared" si="1"/>
        <v>0.99912283009885838</v>
      </c>
      <c r="D14">
        <f t="shared" si="2"/>
        <v>0.9995065603657316</v>
      </c>
      <c r="E14">
        <f t="shared" si="3"/>
        <v>0.99862982329498517</v>
      </c>
      <c r="F14">
        <f t="shared" si="4"/>
        <v>5.2354364035081868E-2</v>
      </c>
      <c r="G14" s="2">
        <f t="shared" si="5"/>
        <v>2.999684722368384</v>
      </c>
      <c r="H14" s="2">
        <f t="shared" si="6"/>
        <v>3.1527763161598443E-4</v>
      </c>
      <c r="I14" s="3">
        <f t="shared" si="7"/>
        <v>1.8916657896959066E-2</v>
      </c>
      <c r="J14" s="3">
        <f t="shared" si="8"/>
        <v>0.18916657896959066</v>
      </c>
    </row>
    <row r="15" spans="1:10" x14ac:dyDescent="0.25">
      <c r="A15">
        <v>0.7</v>
      </c>
      <c r="B15" s="1">
        <f t="shared" si="0"/>
        <v>3.5</v>
      </c>
      <c r="C15">
        <f t="shared" si="1"/>
        <v>0.99880613734143409</v>
      </c>
      <c r="D15">
        <f t="shared" si="2"/>
        <v>0.99932839377865623</v>
      </c>
      <c r="E15">
        <f t="shared" si="3"/>
        <v>0.99813533292567924</v>
      </c>
      <c r="F15">
        <f t="shared" si="4"/>
        <v>6.1077767802396821E-2</v>
      </c>
      <c r="G15" s="2">
        <f t="shared" si="5"/>
        <v>3.4994990452074703</v>
      </c>
      <c r="H15" s="2">
        <f t="shared" si="6"/>
        <v>5.0095479252965092E-4</v>
      </c>
      <c r="I15" s="3">
        <f t="shared" si="7"/>
        <v>3.0057287551779055E-2</v>
      </c>
      <c r="J15" s="3">
        <f t="shared" si="8"/>
        <v>0.30057287551779055</v>
      </c>
    </row>
    <row r="16" spans="1:10" x14ac:dyDescent="0.25">
      <c r="A16">
        <v>0.8</v>
      </c>
      <c r="B16" s="1">
        <f t="shared" si="0"/>
        <v>4</v>
      </c>
      <c r="C16">
        <f t="shared" si="1"/>
        <v>0.99844076418198102</v>
      </c>
      <c r="D16">
        <f t="shared" si="2"/>
        <v>0.99912283009885838</v>
      </c>
      <c r="E16">
        <f t="shared" si="3"/>
        <v>0.99756496199556777</v>
      </c>
      <c r="F16">
        <f t="shared" si="4"/>
        <v>6.9800098590943271E-2</v>
      </c>
      <c r="G16" s="2">
        <f t="shared" si="5"/>
        <v>3.9992518908788246</v>
      </c>
      <c r="H16" s="2">
        <f t="shared" si="6"/>
        <v>7.4810912117539985E-4</v>
      </c>
      <c r="I16" s="3">
        <f t="shared" si="7"/>
        <v>4.4886547270523991E-2</v>
      </c>
      <c r="J16" s="3">
        <f t="shared" si="8"/>
        <v>0.44886547270523991</v>
      </c>
    </row>
    <row r="17" spans="1:10" x14ac:dyDescent="0.25">
      <c r="A17">
        <v>0.9</v>
      </c>
      <c r="B17" s="1">
        <f t="shared" si="0"/>
        <v>4.5</v>
      </c>
      <c r="C17">
        <f t="shared" si="1"/>
        <v>0.99802672842827156</v>
      </c>
      <c r="D17">
        <f t="shared" si="2"/>
        <v>0.99888987496197001</v>
      </c>
      <c r="E17">
        <f t="shared" si="3"/>
        <v>0.9969187939684202</v>
      </c>
      <c r="F17">
        <f t="shared" si="4"/>
        <v>7.8521202717216854E-2</v>
      </c>
      <c r="G17" s="2">
        <f t="shared" si="5"/>
        <v>4.4989344539644334</v>
      </c>
      <c r="H17" s="2">
        <f t="shared" si="6"/>
        <v>1.0655460355666335E-3</v>
      </c>
      <c r="I17" s="3">
        <f t="shared" si="7"/>
        <v>6.3932762133998011E-2</v>
      </c>
      <c r="J17" s="3">
        <f t="shared" si="8"/>
        <v>0.63932762133998011</v>
      </c>
    </row>
    <row r="18" spans="1:10" x14ac:dyDescent="0.25">
      <c r="A18">
        <v>1</v>
      </c>
      <c r="B18" s="1">
        <f t="shared" si="0"/>
        <v>5</v>
      </c>
      <c r="C18">
        <f t="shared" si="1"/>
        <v>0.9975640502598242</v>
      </c>
      <c r="D18">
        <f t="shared" si="2"/>
        <v>0.99862953475457383</v>
      </c>
      <c r="E18">
        <f>C18*D18</f>
        <v>0.99619692339885657</v>
      </c>
      <c r="F18">
        <f>ACOS(E18)</f>
        <v>8.7240926337265545E-2</v>
      </c>
      <c r="G18" s="2">
        <f t="shared" si="5"/>
        <v>4.9985379198533089</v>
      </c>
      <c r="H18" s="2">
        <f>B18-G18</f>
        <v>1.462080146691136E-3</v>
      </c>
      <c r="I18" s="3">
        <f>H18*60</f>
        <v>8.7724808801468157E-2</v>
      </c>
      <c r="J18" s="3">
        <f>I18*10</f>
        <v>0.87724808801468157</v>
      </c>
    </row>
    <row r="19" spans="1:10" x14ac:dyDescent="0.25">
      <c r="A19" s="1">
        <v>1.05</v>
      </c>
      <c r="B19" s="4">
        <f t="shared" si="0"/>
        <v>5.25</v>
      </c>
      <c r="C19">
        <f t="shared" si="1"/>
        <v>0.9973144772244581</v>
      </c>
      <c r="D19">
        <f t="shared" si="2"/>
        <v>0.99848909745053793</v>
      </c>
      <c r="E19">
        <f>C19*D19</f>
        <v>0.99580763223820423</v>
      </c>
      <c r="F19">
        <f>ACOS(E19)</f>
        <v>9.1600222332393955E-2</v>
      </c>
      <c r="G19" s="2">
        <f t="shared" si="5"/>
        <v>5.2483072339854795</v>
      </c>
      <c r="H19" s="2">
        <f>B19-G19</f>
        <v>1.6927660145205081E-3</v>
      </c>
      <c r="I19" s="3">
        <f>H19*60</f>
        <v>0.10156596087123049</v>
      </c>
      <c r="J19" s="5">
        <f>I19*10</f>
        <v>1.0156596087123049</v>
      </c>
    </row>
    <row r="20" spans="1:10" x14ac:dyDescent="0.25">
      <c r="A20">
        <v>2</v>
      </c>
      <c r="B20" s="1">
        <f t="shared" si="0"/>
        <v>10</v>
      </c>
      <c r="C20">
        <f t="shared" si="1"/>
        <v>0.99026806874157036</v>
      </c>
      <c r="D20">
        <f t="shared" si="2"/>
        <v>0.99452189536827329</v>
      </c>
      <c r="E20">
        <f t="shared" ref="E20:E27" si="9">C20*D20</f>
        <v>0.98484327664754612</v>
      </c>
      <c r="F20">
        <f t="shared" ref="F20:F27" si="10">ACOS(E20)</f>
        <v>0.17432823392621533</v>
      </c>
      <c r="G20" s="2">
        <f t="shared" si="5"/>
        <v>9.9882741319428998</v>
      </c>
      <c r="H20" s="2">
        <f t="shared" ref="H20:H27" si="11">B20-G20</f>
        <v>1.1725868057100186E-2</v>
      </c>
      <c r="I20" s="3">
        <f t="shared" ref="I20:I27" si="12">H20*60</f>
        <v>0.70355208342601117</v>
      </c>
      <c r="J20" s="3">
        <f t="shared" ref="J20:J27" si="13">I20*10</f>
        <v>7.0355208342601117</v>
      </c>
    </row>
    <row r="21" spans="1:10" x14ac:dyDescent="0.25">
      <c r="A21" s="1">
        <v>2.2999999999999998</v>
      </c>
      <c r="B21" s="4">
        <f t="shared" si="0"/>
        <v>11.5</v>
      </c>
      <c r="C21">
        <f t="shared" si="1"/>
        <v>0.98713626507298791</v>
      </c>
      <c r="D21">
        <f t="shared" si="2"/>
        <v>0.99275734192944554</v>
      </c>
      <c r="E21">
        <f t="shared" si="9"/>
        <v>0.97998677463602002</v>
      </c>
      <c r="F21">
        <f t="shared" si="10"/>
        <v>0.20040129140534457</v>
      </c>
      <c r="G21" s="2">
        <f t="shared" si="5"/>
        <v>11.482150595291186</v>
      </c>
      <c r="H21" s="2">
        <f t="shared" si="11"/>
        <v>1.7849404708814021E-2</v>
      </c>
      <c r="I21" s="5">
        <f t="shared" si="12"/>
        <v>1.0709642825288412</v>
      </c>
      <c r="J21" s="3">
        <f t="shared" si="13"/>
        <v>10.709642825288412</v>
      </c>
    </row>
    <row r="22" spans="1:10" x14ac:dyDescent="0.25">
      <c r="A22">
        <v>3</v>
      </c>
      <c r="B22" s="1">
        <f t="shared" si="0"/>
        <v>15</v>
      </c>
      <c r="C22">
        <f t="shared" si="1"/>
        <v>0.97814760073380569</v>
      </c>
      <c r="D22">
        <f t="shared" si="2"/>
        <v>0.98768834059513777</v>
      </c>
      <c r="E22">
        <f t="shared" si="9"/>
        <v>0.9661049806258879</v>
      </c>
      <c r="F22">
        <f t="shared" si="10"/>
        <v>0.26110629213612491</v>
      </c>
      <c r="G22" s="2">
        <f t="shared" si="5"/>
        <v>14.960291656110176</v>
      </c>
      <c r="H22" s="2">
        <f t="shared" si="11"/>
        <v>3.9708343889824249E-2</v>
      </c>
      <c r="I22" s="3">
        <f t="shared" si="12"/>
        <v>2.3825006333894549</v>
      </c>
      <c r="J22" s="3">
        <f t="shared" si="13"/>
        <v>23.825006333894549</v>
      </c>
    </row>
    <row r="23" spans="1:10" x14ac:dyDescent="0.25">
      <c r="A23">
        <v>4</v>
      </c>
      <c r="B23" s="1">
        <f t="shared" si="0"/>
        <v>20</v>
      </c>
      <c r="C23">
        <f t="shared" si="1"/>
        <v>0.96126169593831889</v>
      </c>
      <c r="D23">
        <f t="shared" si="2"/>
        <v>0.97814760073380569</v>
      </c>
      <c r="E23">
        <f t="shared" si="9"/>
        <v>0.9402558215593757</v>
      </c>
      <c r="F23">
        <f t="shared" si="10"/>
        <v>0.34741541879028048</v>
      </c>
      <c r="G23" s="2">
        <f t="shared" si="5"/>
        <v>19.905441375662559</v>
      </c>
      <c r="H23" s="2">
        <f t="shared" si="11"/>
        <v>9.4558624337441444E-2</v>
      </c>
      <c r="I23" s="3">
        <f t="shared" si="12"/>
        <v>5.6735174602464866</v>
      </c>
      <c r="J23" s="3">
        <f t="shared" si="13"/>
        <v>56.735174602464866</v>
      </c>
    </row>
    <row r="24" spans="1:10" x14ac:dyDescent="0.25">
      <c r="A24">
        <v>6</v>
      </c>
      <c r="B24" s="1">
        <f t="shared" si="0"/>
        <v>30</v>
      </c>
      <c r="C24">
        <f t="shared" si="1"/>
        <v>0.91354545764260087</v>
      </c>
      <c r="D24">
        <f t="shared" si="2"/>
        <v>0.95105651629515353</v>
      </c>
      <c r="E24">
        <f t="shared" si="9"/>
        <v>0.86883336042283377</v>
      </c>
      <c r="F24">
        <f t="shared" si="10"/>
        <v>0.5179552500650717</v>
      </c>
      <c r="G24" s="2">
        <f t="shared" si="5"/>
        <v>29.676655979424734</v>
      </c>
      <c r="H24" s="2">
        <f t="shared" si="11"/>
        <v>0.32334402057526646</v>
      </c>
      <c r="I24" s="3">
        <f t="shared" si="12"/>
        <v>19.400641234515987</v>
      </c>
      <c r="J24" s="3">
        <f t="shared" si="13"/>
        <v>194.00641234515987</v>
      </c>
    </row>
    <row r="25" spans="1:10" x14ac:dyDescent="0.25">
      <c r="A25">
        <v>8</v>
      </c>
      <c r="B25" s="1">
        <f t="shared" si="0"/>
        <v>40</v>
      </c>
      <c r="C25">
        <f t="shared" si="1"/>
        <v>0.84804809615642596</v>
      </c>
      <c r="D25">
        <f t="shared" si="2"/>
        <v>0.91354545764260087</v>
      </c>
      <c r="E25">
        <f t="shared" si="9"/>
        <v>0.77473048610615858</v>
      </c>
      <c r="F25">
        <f t="shared" si="10"/>
        <v>0.68450759253842741</v>
      </c>
      <c r="G25" s="2">
        <f t="shared" si="5"/>
        <v>39.219404256477901</v>
      </c>
      <c r="H25" s="2">
        <f t="shared" si="11"/>
        <v>0.78059574352209893</v>
      </c>
      <c r="I25" s="3">
        <f t="shared" si="12"/>
        <v>46.835744611325936</v>
      </c>
      <c r="J25" s="3">
        <f t="shared" si="13"/>
        <v>468.35744611325936</v>
      </c>
    </row>
    <row r="26" spans="1:10" x14ac:dyDescent="0.25">
      <c r="A26">
        <v>10</v>
      </c>
      <c r="B26" s="1">
        <f t="shared" si="0"/>
        <v>50</v>
      </c>
      <c r="C26">
        <f t="shared" si="1"/>
        <v>0.76604444311897801</v>
      </c>
      <c r="D26">
        <f t="shared" si="2"/>
        <v>0.86602540378443871</v>
      </c>
      <c r="E26">
        <f t="shared" si="9"/>
        <v>0.66341394816893839</v>
      </c>
      <c r="F26">
        <f t="shared" si="10"/>
        <v>0.84542418030599531</v>
      </c>
      <c r="G26" s="2">
        <f t="shared" si="5"/>
        <v>48.439247507339957</v>
      </c>
      <c r="H26" s="2">
        <f t="shared" si="11"/>
        <v>1.5607524926600433</v>
      </c>
      <c r="I26" s="3">
        <f t="shared" si="12"/>
        <v>93.645149559602601</v>
      </c>
      <c r="J26" s="3">
        <f t="shared" si="13"/>
        <v>936.45149559602601</v>
      </c>
    </row>
    <row r="27" spans="1:10" x14ac:dyDescent="0.25">
      <c r="A27">
        <v>12</v>
      </c>
      <c r="B27" s="1">
        <f t="shared" si="0"/>
        <v>60</v>
      </c>
      <c r="C27">
        <f t="shared" si="1"/>
        <v>0.66913060635885824</v>
      </c>
      <c r="D27">
        <f t="shared" si="2"/>
        <v>0.80901699437494745</v>
      </c>
      <c r="E27">
        <f t="shared" si="9"/>
        <v>0.54133803200072961</v>
      </c>
      <c r="F27">
        <f t="shared" si="10"/>
        <v>0.99876866105300643</v>
      </c>
      <c r="G27" s="2">
        <f t="shared" si="5"/>
        <v>57.22524089364282</v>
      </c>
      <c r="H27" s="2">
        <f t="shared" si="11"/>
        <v>2.7747591063571804</v>
      </c>
      <c r="I27" s="3">
        <f t="shared" si="12"/>
        <v>166.48554638143082</v>
      </c>
      <c r="J27" s="3">
        <f t="shared" si="13"/>
        <v>1664.8554638143082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Pike</dc:creator>
  <cp:lastModifiedBy>David Pike</cp:lastModifiedBy>
  <dcterms:created xsi:type="dcterms:W3CDTF">2025-09-17T16:02:15Z</dcterms:created>
  <dcterms:modified xsi:type="dcterms:W3CDTF">2025-09-17T21:19:01Z</dcterms:modified>
</cp:coreProperties>
</file>