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wn Cook\Documents\Nav\"/>
    </mc:Choice>
  </mc:AlternateContent>
  <xr:revisionPtr revIDLastSave="0" documentId="13_ncr:1_{E02FEA36-277C-4CB5-BF57-B9B755EA3266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RiseSetTransi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" i="2" l="1"/>
  <c r="C1" i="2" a="1"/>
  <c r="C4" i="2"/>
  <c r="C12" i="2"/>
  <c r="C20" i="2"/>
  <c r="C28" i="2"/>
  <c r="C32" i="2"/>
  <c r="C44" i="2"/>
  <c r="C48" i="2"/>
  <c r="C52" i="2"/>
  <c r="C64" i="2"/>
  <c r="C68" i="2"/>
  <c r="C76" i="2"/>
  <c r="C84" i="2"/>
  <c r="C92" i="2"/>
  <c r="C96" i="2"/>
  <c r="C108" i="2"/>
  <c r="C112" i="2"/>
  <c r="C116" i="2"/>
  <c r="C128" i="2"/>
  <c r="C132" i="2"/>
  <c r="C140" i="2"/>
  <c r="C148" i="2"/>
  <c r="C156" i="2"/>
  <c r="C160" i="2"/>
  <c r="C172" i="2"/>
  <c r="C176" i="2"/>
  <c r="C180" i="2"/>
  <c r="C192" i="2"/>
  <c r="C196" i="2"/>
  <c r="C204" i="2"/>
  <c r="C212" i="2"/>
  <c r="C220" i="2"/>
  <c r="C224" i="2"/>
  <c r="C236" i="2"/>
  <c r="C240" i="2"/>
  <c r="C244" i="2"/>
  <c r="C256" i="2"/>
  <c r="C260" i="2"/>
  <c r="C268" i="2"/>
  <c r="C276" i="2"/>
  <c r="C283" i="2"/>
  <c r="C284" i="2"/>
  <c r="C291" i="2"/>
  <c r="C292" i="2"/>
  <c r="C295" i="2"/>
  <c r="C300" i="2"/>
  <c r="C303" i="2"/>
  <c r="C307" i="2"/>
  <c r="C311" i="2"/>
  <c r="C314" i="2"/>
  <c r="C315" i="2"/>
  <c r="C319" i="2"/>
  <c r="C320" i="2"/>
  <c r="C322" i="2"/>
  <c r="C326" i="2"/>
  <c r="C327" i="2"/>
  <c r="C330" i="2"/>
  <c r="C332" i="2"/>
  <c r="C335" i="2"/>
  <c r="C336" i="2"/>
  <c r="C340" i="2"/>
  <c r="C341" i="2"/>
  <c r="C342" i="2"/>
  <c r="C345" i="2"/>
  <c r="C346" i="2"/>
  <c r="C348" i="2"/>
  <c r="C350" i="2"/>
  <c r="C352" i="2"/>
  <c r="C353" i="2"/>
  <c r="C356" i="2"/>
  <c r="C357" i="2"/>
  <c r="C358" i="2"/>
  <c r="C361" i="2"/>
  <c r="C362" i="2"/>
  <c r="C363" i="2"/>
  <c r="C365" i="2"/>
  <c r="W1" i="2"/>
  <c r="W2" i="2" s="1"/>
  <c r="N1" i="2"/>
  <c r="G1" i="2" a="1"/>
  <c r="G1" i="2" s="1"/>
  <c r="G16" i="2"/>
  <c r="G32" i="2"/>
  <c r="G48" i="2"/>
  <c r="G64" i="2"/>
  <c r="G75" i="2"/>
  <c r="G83" i="2"/>
  <c r="G91" i="2"/>
  <c r="G99" i="2"/>
  <c r="G107" i="2"/>
  <c r="G115" i="2"/>
  <c r="G123" i="2"/>
  <c r="G131" i="2"/>
  <c r="G139" i="2"/>
  <c r="G147" i="2"/>
  <c r="G155" i="2"/>
  <c r="G163" i="2"/>
  <c r="G171" i="2"/>
  <c r="G179" i="2"/>
  <c r="G187" i="2"/>
  <c r="G195" i="2"/>
  <c r="G203" i="2"/>
  <c r="G211" i="2"/>
  <c r="G219" i="2"/>
  <c r="G227" i="2"/>
  <c r="G235" i="2"/>
  <c r="G243" i="2"/>
  <c r="G251" i="2"/>
  <c r="G259" i="2"/>
  <c r="G267" i="2"/>
  <c r="G275" i="2"/>
  <c r="G283" i="2"/>
  <c r="G291" i="2"/>
  <c r="G299" i="2"/>
  <c r="G307" i="2"/>
  <c r="G315" i="2"/>
  <c r="G323" i="2"/>
  <c r="G331" i="2"/>
  <c r="G338" i="2"/>
  <c r="G342" i="2"/>
  <c r="G346" i="2"/>
  <c r="G350" i="2"/>
  <c r="G353" i="2"/>
  <c r="G354" i="2"/>
  <c r="G357" i="2"/>
  <c r="G358" i="2"/>
  <c r="G361" i="2"/>
  <c r="G362" i="2"/>
  <c r="G365" i="2"/>
  <c r="G349" i="2" l="1"/>
  <c r="G345" i="2"/>
  <c r="G341" i="2"/>
  <c r="G336" i="2"/>
  <c r="G328" i="2"/>
  <c r="G320" i="2"/>
  <c r="G312" i="2"/>
  <c r="G304" i="2"/>
  <c r="G296" i="2"/>
  <c r="G288" i="2"/>
  <c r="G280" i="2"/>
  <c r="G272" i="2"/>
  <c r="G264" i="2"/>
  <c r="G256" i="2"/>
  <c r="G248" i="2"/>
  <c r="G240" i="2"/>
  <c r="G232" i="2"/>
  <c r="G224" i="2"/>
  <c r="G216" i="2"/>
  <c r="G208" i="2"/>
  <c r="G200" i="2"/>
  <c r="G192" i="2"/>
  <c r="G184" i="2"/>
  <c r="G176" i="2"/>
  <c r="G168" i="2"/>
  <c r="G160" i="2"/>
  <c r="G152" i="2"/>
  <c r="G144" i="2"/>
  <c r="G136" i="2"/>
  <c r="G128" i="2"/>
  <c r="G120" i="2"/>
  <c r="G112" i="2"/>
  <c r="G104" i="2"/>
  <c r="G96" i="2"/>
  <c r="G88" i="2"/>
  <c r="G80" i="2"/>
  <c r="G72" i="2"/>
  <c r="G60" i="2"/>
  <c r="G44" i="2"/>
  <c r="G28" i="2"/>
  <c r="G12" i="2"/>
  <c r="G364" i="2"/>
  <c r="G360" i="2"/>
  <c r="G356" i="2"/>
  <c r="G352" i="2"/>
  <c r="G348" i="2"/>
  <c r="G344" i="2"/>
  <c r="G340" i="2"/>
  <c r="G335" i="2"/>
  <c r="G327" i="2"/>
  <c r="G319" i="2"/>
  <c r="G311" i="2"/>
  <c r="G303" i="2"/>
  <c r="G295" i="2"/>
  <c r="G287" i="2"/>
  <c r="G279" i="2"/>
  <c r="G271" i="2"/>
  <c r="G263" i="2"/>
  <c r="G255" i="2"/>
  <c r="G247" i="2"/>
  <c r="G239" i="2"/>
  <c r="G231" i="2"/>
  <c r="G223" i="2"/>
  <c r="G215" i="2"/>
  <c r="G207" i="2"/>
  <c r="G199" i="2"/>
  <c r="G191" i="2"/>
  <c r="G183" i="2"/>
  <c r="G175" i="2"/>
  <c r="G167" i="2"/>
  <c r="G159" i="2"/>
  <c r="G151" i="2"/>
  <c r="G143" i="2"/>
  <c r="G135" i="2"/>
  <c r="G127" i="2"/>
  <c r="G119" i="2"/>
  <c r="G111" i="2"/>
  <c r="G103" i="2"/>
  <c r="G95" i="2"/>
  <c r="G87" i="2"/>
  <c r="G79" i="2"/>
  <c r="G71" i="2"/>
  <c r="G56" i="2"/>
  <c r="G40" i="2"/>
  <c r="G24" i="2"/>
  <c r="G8" i="2"/>
  <c r="G363" i="2"/>
  <c r="G359" i="2"/>
  <c r="G355" i="2"/>
  <c r="G351" i="2"/>
  <c r="G347" i="2"/>
  <c r="G343" i="2"/>
  <c r="G339" i="2"/>
  <c r="G332" i="2"/>
  <c r="G324" i="2"/>
  <c r="G316" i="2"/>
  <c r="G308" i="2"/>
  <c r="G300" i="2"/>
  <c r="G292" i="2"/>
  <c r="G284" i="2"/>
  <c r="G276" i="2"/>
  <c r="G268" i="2"/>
  <c r="G260" i="2"/>
  <c r="G252" i="2"/>
  <c r="G244" i="2"/>
  <c r="G236" i="2"/>
  <c r="G228" i="2"/>
  <c r="G220" i="2"/>
  <c r="G212" i="2"/>
  <c r="G204" i="2"/>
  <c r="G196" i="2"/>
  <c r="G188" i="2"/>
  <c r="G180" i="2"/>
  <c r="G172" i="2"/>
  <c r="G164" i="2"/>
  <c r="G156" i="2"/>
  <c r="G148" i="2"/>
  <c r="G140" i="2"/>
  <c r="G132" i="2"/>
  <c r="G124" i="2"/>
  <c r="G116" i="2"/>
  <c r="G108" i="2"/>
  <c r="G100" i="2"/>
  <c r="G92" i="2"/>
  <c r="G84" i="2"/>
  <c r="G76" i="2"/>
  <c r="G68" i="2"/>
  <c r="G52" i="2"/>
  <c r="G36" i="2"/>
  <c r="G20" i="2"/>
  <c r="G4" i="2"/>
  <c r="C1" i="2"/>
  <c r="C8" i="2"/>
  <c r="C24" i="2"/>
  <c r="C40" i="2"/>
  <c r="C56" i="2"/>
  <c r="C72" i="2"/>
  <c r="C88" i="2"/>
  <c r="C104" i="2"/>
  <c r="C120" i="2"/>
  <c r="C136" i="2"/>
  <c r="C152" i="2"/>
  <c r="C168" i="2"/>
  <c r="C184" i="2"/>
  <c r="C200" i="2"/>
  <c r="C216" i="2"/>
  <c r="C232" i="2"/>
  <c r="C248" i="2"/>
  <c r="C264" i="2"/>
  <c r="C280" i="2"/>
  <c r="C288" i="2"/>
  <c r="C296" i="2"/>
  <c r="C304" i="2"/>
  <c r="C312" i="2"/>
  <c r="C318" i="2"/>
  <c r="C323" i="2"/>
  <c r="C328" i="2"/>
  <c r="C334" i="2"/>
  <c r="C339" i="2"/>
  <c r="C343" i="2"/>
  <c r="C347" i="2"/>
  <c r="C351" i="2"/>
  <c r="C355" i="2"/>
  <c r="C359" i="2"/>
  <c r="C364" i="2"/>
  <c r="C360" i="2"/>
  <c r="C354" i="2"/>
  <c r="C349" i="2"/>
  <c r="C344" i="2"/>
  <c r="C338" i="2"/>
  <c r="C331" i="2"/>
  <c r="C324" i="2"/>
  <c r="C316" i="2"/>
  <c r="C308" i="2"/>
  <c r="C299" i="2"/>
  <c r="C287" i="2"/>
  <c r="C272" i="2"/>
  <c r="C252" i="2"/>
  <c r="C228" i="2"/>
  <c r="C208" i="2"/>
  <c r="C188" i="2"/>
  <c r="C164" i="2"/>
  <c r="C144" i="2"/>
  <c r="C124" i="2"/>
  <c r="C100" i="2"/>
  <c r="C80" i="2"/>
  <c r="C60" i="2"/>
  <c r="C36" i="2"/>
  <c r="C16" i="2"/>
  <c r="C279" i="2"/>
  <c r="C275" i="2"/>
  <c r="C271" i="2"/>
  <c r="C267" i="2"/>
  <c r="C263" i="2"/>
  <c r="C259" i="2"/>
  <c r="C255" i="2"/>
  <c r="C251" i="2"/>
  <c r="C247" i="2"/>
  <c r="C243" i="2"/>
  <c r="C239" i="2"/>
  <c r="C235" i="2"/>
  <c r="C231" i="2"/>
  <c r="C227" i="2"/>
  <c r="C223" i="2"/>
  <c r="C219" i="2"/>
  <c r="C215" i="2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55" i="2"/>
  <c r="C151" i="2"/>
  <c r="C147" i="2"/>
  <c r="C143" i="2"/>
  <c r="C139" i="2"/>
  <c r="C135" i="2"/>
  <c r="C131" i="2"/>
  <c r="C127" i="2"/>
  <c r="C123" i="2"/>
  <c r="C119" i="2"/>
  <c r="C115" i="2"/>
  <c r="C111" i="2"/>
  <c r="C107" i="2"/>
  <c r="C103" i="2"/>
  <c r="C99" i="2"/>
  <c r="C95" i="2"/>
  <c r="C91" i="2"/>
  <c r="C87" i="2"/>
  <c r="C83" i="2"/>
  <c r="C79" i="2"/>
  <c r="C75" i="2"/>
  <c r="C71" i="2"/>
  <c r="C67" i="2"/>
  <c r="C63" i="2"/>
  <c r="C59" i="2"/>
  <c r="C55" i="2"/>
  <c r="C51" i="2"/>
  <c r="C47" i="2"/>
  <c r="C43" i="2"/>
  <c r="C39" i="2"/>
  <c r="C35" i="2"/>
  <c r="C31" i="2"/>
  <c r="C27" i="2"/>
  <c r="C23" i="2"/>
  <c r="C19" i="2"/>
  <c r="C15" i="2"/>
  <c r="C11" i="2"/>
  <c r="C7" i="2"/>
  <c r="C3" i="2"/>
  <c r="C310" i="2"/>
  <c r="C306" i="2"/>
  <c r="C302" i="2"/>
  <c r="C298" i="2"/>
  <c r="C294" i="2"/>
  <c r="C290" i="2"/>
  <c r="C286" i="2"/>
  <c r="C282" i="2"/>
  <c r="C278" i="2"/>
  <c r="C274" i="2"/>
  <c r="C270" i="2"/>
  <c r="C266" i="2"/>
  <c r="C262" i="2"/>
  <c r="C258" i="2"/>
  <c r="C254" i="2"/>
  <c r="C250" i="2"/>
  <c r="C246" i="2"/>
  <c r="C242" i="2"/>
  <c r="C238" i="2"/>
  <c r="C234" i="2"/>
  <c r="C230" i="2"/>
  <c r="C226" i="2"/>
  <c r="C222" i="2"/>
  <c r="C218" i="2"/>
  <c r="C214" i="2"/>
  <c r="C210" i="2"/>
  <c r="C206" i="2"/>
  <c r="C202" i="2"/>
  <c r="C198" i="2"/>
  <c r="C194" i="2"/>
  <c r="C190" i="2"/>
  <c r="C186" i="2"/>
  <c r="C182" i="2"/>
  <c r="C178" i="2"/>
  <c r="C174" i="2"/>
  <c r="C170" i="2"/>
  <c r="C166" i="2"/>
  <c r="C162" i="2"/>
  <c r="C158" i="2"/>
  <c r="C154" i="2"/>
  <c r="C150" i="2"/>
  <c r="C146" i="2"/>
  <c r="C142" i="2"/>
  <c r="C138" i="2"/>
  <c r="C134" i="2"/>
  <c r="C130" i="2"/>
  <c r="C126" i="2"/>
  <c r="C122" i="2"/>
  <c r="C118" i="2"/>
  <c r="C114" i="2"/>
  <c r="C110" i="2"/>
  <c r="C106" i="2"/>
  <c r="C102" i="2"/>
  <c r="C98" i="2"/>
  <c r="C94" i="2"/>
  <c r="C90" i="2"/>
  <c r="C86" i="2"/>
  <c r="C82" i="2"/>
  <c r="C78" i="2"/>
  <c r="C74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C2" i="2"/>
  <c r="C337" i="2"/>
  <c r="C333" i="2"/>
  <c r="C329" i="2"/>
  <c r="C325" i="2"/>
  <c r="C321" i="2"/>
  <c r="C317" i="2"/>
  <c r="C313" i="2"/>
  <c r="C309" i="2"/>
  <c r="C305" i="2"/>
  <c r="C301" i="2"/>
  <c r="C297" i="2"/>
  <c r="C293" i="2"/>
  <c r="C289" i="2"/>
  <c r="C285" i="2"/>
  <c r="C281" i="2"/>
  <c r="C277" i="2"/>
  <c r="C273" i="2"/>
  <c r="C269" i="2"/>
  <c r="C265" i="2"/>
  <c r="C261" i="2"/>
  <c r="C257" i="2"/>
  <c r="C253" i="2"/>
  <c r="C249" i="2"/>
  <c r="C245" i="2"/>
  <c r="C241" i="2"/>
  <c r="C237" i="2"/>
  <c r="C233" i="2"/>
  <c r="C229" i="2"/>
  <c r="C225" i="2"/>
  <c r="C221" i="2"/>
  <c r="C217" i="2"/>
  <c r="C213" i="2"/>
  <c r="C209" i="2"/>
  <c r="C205" i="2"/>
  <c r="C201" i="2"/>
  <c r="C197" i="2"/>
  <c r="C193" i="2"/>
  <c r="C189" i="2"/>
  <c r="C185" i="2"/>
  <c r="C181" i="2"/>
  <c r="C177" i="2"/>
  <c r="C173" i="2"/>
  <c r="C169" i="2"/>
  <c r="C165" i="2"/>
  <c r="C161" i="2"/>
  <c r="C157" i="2"/>
  <c r="C153" i="2"/>
  <c r="C149" i="2"/>
  <c r="C145" i="2"/>
  <c r="C141" i="2"/>
  <c r="C137" i="2"/>
  <c r="C133" i="2"/>
  <c r="C129" i="2"/>
  <c r="C125" i="2"/>
  <c r="C121" i="2"/>
  <c r="C117" i="2"/>
  <c r="C113" i="2"/>
  <c r="C109" i="2"/>
  <c r="C105" i="2"/>
  <c r="C101" i="2"/>
  <c r="C97" i="2"/>
  <c r="C93" i="2"/>
  <c r="C89" i="2"/>
  <c r="C85" i="2"/>
  <c r="C81" i="2"/>
  <c r="C77" i="2"/>
  <c r="C73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G3" i="2"/>
  <c r="G334" i="2"/>
  <c r="G330" i="2"/>
  <c r="G326" i="2"/>
  <c r="G322" i="2"/>
  <c r="G318" i="2"/>
  <c r="G314" i="2"/>
  <c r="G310" i="2"/>
  <c r="G306" i="2"/>
  <c r="G302" i="2"/>
  <c r="G298" i="2"/>
  <c r="G294" i="2"/>
  <c r="G290" i="2"/>
  <c r="G286" i="2"/>
  <c r="G282" i="2"/>
  <c r="G278" i="2"/>
  <c r="G274" i="2"/>
  <c r="G270" i="2"/>
  <c r="G266" i="2"/>
  <c r="G262" i="2"/>
  <c r="G258" i="2"/>
  <c r="G254" i="2"/>
  <c r="G250" i="2"/>
  <c r="G246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G2" i="2"/>
  <c r="G337" i="2"/>
  <c r="G333" i="2"/>
  <c r="G329" i="2"/>
  <c r="G325" i="2"/>
  <c r="G321" i="2"/>
  <c r="G317" i="2"/>
  <c r="G313" i="2"/>
  <c r="G309" i="2"/>
  <c r="G305" i="2"/>
  <c r="G301" i="2"/>
  <c r="G297" i="2"/>
  <c r="G293" i="2"/>
  <c r="G289" i="2"/>
  <c r="G285" i="2"/>
  <c r="G281" i="2"/>
  <c r="G277" i="2"/>
  <c r="G273" i="2"/>
  <c r="G269" i="2"/>
  <c r="G265" i="2"/>
  <c r="G261" i="2"/>
  <c r="G257" i="2"/>
  <c r="G253" i="2"/>
  <c r="G249" i="2"/>
  <c r="G245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K1" i="2" l="1" a="1"/>
  <c r="H1" i="2" a="1"/>
  <c r="H15" i="2" l="1"/>
  <c r="H38" i="2"/>
  <c r="H59" i="2"/>
  <c r="H80" i="2"/>
  <c r="H102" i="2"/>
  <c r="H123" i="2"/>
  <c r="H144" i="2"/>
  <c r="H166" i="2"/>
  <c r="H187" i="2"/>
  <c r="H208" i="2"/>
  <c r="H230" i="2"/>
  <c r="H251" i="2"/>
  <c r="H272" i="2"/>
  <c r="H294" i="2"/>
  <c r="H315" i="2"/>
  <c r="H336" i="2"/>
  <c r="H353" i="2"/>
  <c r="H8" i="2"/>
  <c r="H34" i="2"/>
  <c r="H55" i="2"/>
  <c r="H76" i="2"/>
  <c r="H98" i="2"/>
  <c r="H119" i="2"/>
  <c r="H140" i="2"/>
  <c r="H162" i="2"/>
  <c r="H183" i="2"/>
  <c r="H204" i="2"/>
  <c r="H226" i="2"/>
  <c r="H247" i="2"/>
  <c r="H268" i="2"/>
  <c r="H290" i="2"/>
  <c r="H311" i="2"/>
  <c r="H332" i="2"/>
  <c r="H350" i="2"/>
  <c r="H19" i="2"/>
  <c r="H40" i="2"/>
  <c r="H62" i="2"/>
  <c r="H83" i="2"/>
  <c r="H104" i="2"/>
  <c r="H126" i="2"/>
  <c r="H147" i="2"/>
  <c r="H168" i="2"/>
  <c r="H190" i="2"/>
  <c r="H211" i="2"/>
  <c r="H232" i="2"/>
  <c r="H254" i="2"/>
  <c r="H275" i="2"/>
  <c r="H296" i="2"/>
  <c r="H318" i="2"/>
  <c r="H26" i="2"/>
  <c r="H47" i="2"/>
  <c r="H68" i="2"/>
  <c r="H90" i="2"/>
  <c r="H111" i="2"/>
  <c r="H132" i="2"/>
  <c r="H154" i="2"/>
  <c r="H175" i="2"/>
  <c r="H196" i="2"/>
  <c r="H218" i="2"/>
  <c r="H239" i="2"/>
  <c r="H260" i="2"/>
  <c r="H282" i="2"/>
  <c r="H324" i="2"/>
  <c r="H359" i="2"/>
  <c r="H339" i="2"/>
  <c r="H298" i="2"/>
  <c r="H348" i="2"/>
  <c r="H323" i="2"/>
  <c r="H358" i="2"/>
  <c r="H22" i="2"/>
  <c r="H43" i="2"/>
  <c r="H64" i="2"/>
  <c r="H86" i="2"/>
  <c r="H107" i="2"/>
  <c r="H128" i="2"/>
  <c r="H150" i="2"/>
  <c r="H171" i="2"/>
  <c r="H192" i="2"/>
  <c r="H214" i="2"/>
  <c r="H235" i="2"/>
  <c r="H256" i="2"/>
  <c r="H278" i="2"/>
  <c r="H299" i="2"/>
  <c r="H320" i="2"/>
  <c r="H341" i="2"/>
  <c r="H357" i="2"/>
  <c r="H16" i="2"/>
  <c r="H39" i="2"/>
  <c r="H60" i="2"/>
  <c r="H82" i="2"/>
  <c r="H103" i="2"/>
  <c r="H124" i="2"/>
  <c r="H146" i="2"/>
  <c r="H167" i="2"/>
  <c r="H188" i="2"/>
  <c r="H210" i="2"/>
  <c r="H231" i="2"/>
  <c r="H252" i="2"/>
  <c r="H274" i="2"/>
  <c r="H295" i="2"/>
  <c r="H316" i="2"/>
  <c r="H338" i="2"/>
  <c r="H354" i="2"/>
  <c r="H24" i="2"/>
  <c r="H46" i="2"/>
  <c r="H67" i="2"/>
  <c r="H88" i="2"/>
  <c r="H110" i="2"/>
  <c r="H131" i="2"/>
  <c r="H152" i="2"/>
  <c r="H174" i="2"/>
  <c r="H195" i="2"/>
  <c r="H216" i="2"/>
  <c r="H238" i="2"/>
  <c r="H259" i="2"/>
  <c r="H280" i="2"/>
  <c r="H302" i="2"/>
  <c r="H4" i="2"/>
  <c r="H31" i="2"/>
  <c r="H52" i="2"/>
  <c r="H74" i="2"/>
  <c r="H95" i="2"/>
  <c r="H116" i="2"/>
  <c r="H138" i="2"/>
  <c r="H159" i="2"/>
  <c r="H180" i="2"/>
  <c r="H202" i="2"/>
  <c r="H223" i="2"/>
  <c r="H244" i="2"/>
  <c r="H266" i="2"/>
  <c r="H287" i="2"/>
  <c r="H335" i="2"/>
  <c r="H364" i="2"/>
  <c r="H347" i="2"/>
  <c r="H319" i="2"/>
  <c r="H356" i="2"/>
  <c r="H334" i="2"/>
  <c r="H363" i="2"/>
  <c r="H10" i="2"/>
  <c r="H333" i="2"/>
  <c r="H317" i="2"/>
  <c r="H301" i="2"/>
  <c r="H285" i="2"/>
  <c r="H269" i="2"/>
  <c r="H253" i="2"/>
  <c r="H237" i="2"/>
  <c r="H221" i="2"/>
  <c r="H205" i="2"/>
  <c r="H189" i="2"/>
  <c r="H173" i="2"/>
  <c r="H157" i="2"/>
  <c r="H141" i="2"/>
  <c r="H125" i="2"/>
  <c r="H109" i="2"/>
  <c r="H93" i="2"/>
  <c r="H77" i="2"/>
  <c r="H61" i="2"/>
  <c r="H45" i="2"/>
  <c r="H29" i="2"/>
  <c r="H13" i="2"/>
  <c r="H48" i="2"/>
  <c r="H91" i="2"/>
  <c r="H134" i="2"/>
  <c r="H176" i="2"/>
  <c r="H219" i="2"/>
  <c r="H262" i="2"/>
  <c r="H304" i="2"/>
  <c r="H345" i="2"/>
  <c r="H23" i="2"/>
  <c r="H66" i="2"/>
  <c r="H108" i="2"/>
  <c r="H151" i="2"/>
  <c r="H194" i="2"/>
  <c r="H236" i="2"/>
  <c r="H279" i="2"/>
  <c r="H322" i="2"/>
  <c r="H3" i="2"/>
  <c r="H51" i="2"/>
  <c r="H94" i="2"/>
  <c r="H136" i="2"/>
  <c r="H179" i="2"/>
  <c r="H222" i="2"/>
  <c r="H264" i="2"/>
  <c r="H307" i="2"/>
  <c r="H36" i="2"/>
  <c r="H79" i="2"/>
  <c r="H122" i="2"/>
  <c r="H164" i="2"/>
  <c r="H207" i="2"/>
  <c r="H250" i="2"/>
  <c r="H292" i="2"/>
  <c r="H314" i="2"/>
  <c r="H330" i="2"/>
  <c r="H343" i="2"/>
  <c r="H18" i="2"/>
  <c r="H337" i="2"/>
  <c r="H313" i="2"/>
  <c r="H293" i="2"/>
  <c r="H273" i="2"/>
  <c r="H249" i="2"/>
  <c r="H229" i="2"/>
  <c r="H209" i="2"/>
  <c r="H185" i="2"/>
  <c r="H165" i="2"/>
  <c r="H145" i="2"/>
  <c r="H121" i="2"/>
  <c r="H101" i="2"/>
  <c r="H81" i="2"/>
  <c r="H57" i="2"/>
  <c r="H37" i="2"/>
  <c r="H17" i="2"/>
  <c r="H70" i="2"/>
  <c r="H198" i="2"/>
  <c r="H283" i="2"/>
  <c r="H44" i="2"/>
  <c r="H130" i="2"/>
  <c r="H258" i="2"/>
  <c r="H342" i="2"/>
  <c r="H72" i="2"/>
  <c r="H158" i="2"/>
  <c r="H243" i="2"/>
  <c r="H12" i="2"/>
  <c r="H100" i="2"/>
  <c r="H228" i="2"/>
  <c r="H344" i="2"/>
  <c r="H362" i="2"/>
  <c r="H6" i="2"/>
  <c r="H305" i="2"/>
  <c r="H261" i="2"/>
  <c r="H217" i="2"/>
  <c r="H177" i="2"/>
  <c r="H133" i="2"/>
  <c r="H69" i="2"/>
  <c r="H25" i="2"/>
  <c r="H32" i="2"/>
  <c r="H75" i="2"/>
  <c r="H118" i="2"/>
  <c r="H160" i="2"/>
  <c r="H203" i="2"/>
  <c r="H246" i="2"/>
  <c r="H288" i="2"/>
  <c r="H331" i="2"/>
  <c r="H365" i="2"/>
  <c r="H50" i="2"/>
  <c r="H92" i="2"/>
  <c r="H135" i="2"/>
  <c r="H178" i="2"/>
  <c r="H220" i="2"/>
  <c r="H263" i="2"/>
  <c r="H306" i="2"/>
  <c r="H346" i="2"/>
  <c r="H35" i="2"/>
  <c r="H78" i="2"/>
  <c r="H120" i="2"/>
  <c r="H163" i="2"/>
  <c r="H206" i="2"/>
  <c r="H248" i="2"/>
  <c r="H291" i="2"/>
  <c r="H20" i="2"/>
  <c r="H63" i="2"/>
  <c r="H106" i="2"/>
  <c r="H148" i="2"/>
  <c r="H191" i="2"/>
  <c r="H234" i="2"/>
  <c r="H276" i="2"/>
  <c r="H352" i="2"/>
  <c r="H360" i="2"/>
  <c r="H303" i="2"/>
  <c r="H7" i="2"/>
  <c r="H54" i="2"/>
  <c r="H96" i="2"/>
  <c r="H139" i="2"/>
  <c r="H182" i="2"/>
  <c r="H224" i="2"/>
  <c r="H267" i="2"/>
  <c r="H310" i="2"/>
  <c r="H349" i="2"/>
  <c r="H28" i="2"/>
  <c r="H71" i="2"/>
  <c r="H114" i="2"/>
  <c r="H156" i="2"/>
  <c r="H199" i="2"/>
  <c r="H242" i="2"/>
  <c r="H284" i="2"/>
  <c r="H327" i="2"/>
  <c r="H11" i="2"/>
  <c r="H56" i="2"/>
  <c r="H99" i="2"/>
  <c r="H142" i="2"/>
  <c r="H184" i="2"/>
  <c r="H227" i="2"/>
  <c r="H270" i="2"/>
  <c r="H312" i="2"/>
  <c r="H42" i="2"/>
  <c r="H84" i="2"/>
  <c r="H127" i="2"/>
  <c r="H170" i="2"/>
  <c r="H212" i="2"/>
  <c r="H255" i="2"/>
  <c r="H308" i="2"/>
  <c r="H328" i="2"/>
  <c r="H340" i="2"/>
  <c r="H351" i="2"/>
  <c r="H14" i="2"/>
  <c r="H329" i="2"/>
  <c r="H309" i="2"/>
  <c r="H289" i="2"/>
  <c r="H265" i="2"/>
  <c r="H245" i="2"/>
  <c r="H225" i="2"/>
  <c r="H201" i="2"/>
  <c r="H181" i="2"/>
  <c r="H161" i="2"/>
  <c r="H137" i="2"/>
  <c r="H117" i="2"/>
  <c r="H97" i="2"/>
  <c r="H73" i="2"/>
  <c r="H53" i="2"/>
  <c r="H33" i="2"/>
  <c r="H9" i="2"/>
  <c r="H27" i="2"/>
  <c r="H112" i="2"/>
  <c r="H155" i="2"/>
  <c r="H240" i="2"/>
  <c r="H326" i="2"/>
  <c r="H361" i="2"/>
  <c r="H87" i="2"/>
  <c r="H172" i="2"/>
  <c r="H215" i="2"/>
  <c r="H300" i="2"/>
  <c r="H30" i="2"/>
  <c r="H115" i="2"/>
  <c r="H200" i="2"/>
  <c r="H286" i="2"/>
  <c r="H58" i="2"/>
  <c r="H143" i="2"/>
  <c r="H186" i="2"/>
  <c r="H271" i="2"/>
  <c r="H355" i="2"/>
  <c r="H1" i="2"/>
  <c r="H325" i="2"/>
  <c r="H281" i="2"/>
  <c r="H241" i="2"/>
  <c r="H197" i="2"/>
  <c r="H153" i="2"/>
  <c r="H113" i="2"/>
  <c r="H89" i="2"/>
  <c r="H49" i="2"/>
  <c r="H5" i="2"/>
  <c r="H2" i="2"/>
  <c r="H257" i="2"/>
  <c r="H169" i="2"/>
  <c r="H85" i="2"/>
  <c r="H321" i="2"/>
  <c r="H233" i="2"/>
  <c r="H149" i="2"/>
  <c r="H65" i="2"/>
  <c r="H297" i="2"/>
  <c r="H213" i="2"/>
  <c r="H129" i="2"/>
  <c r="H41" i="2"/>
  <c r="H277" i="2"/>
  <c r="H193" i="2"/>
  <c r="H105" i="2"/>
  <c r="H21" i="2"/>
  <c r="K1" i="2"/>
  <c r="K4" i="2"/>
  <c r="K20" i="2"/>
  <c r="K36" i="2"/>
  <c r="K52" i="2"/>
  <c r="K68" i="2"/>
  <c r="K84" i="2"/>
  <c r="K100" i="2"/>
  <c r="K116" i="2"/>
  <c r="K128" i="2"/>
  <c r="K136" i="2"/>
  <c r="K144" i="2"/>
  <c r="K152" i="2"/>
  <c r="K160" i="2"/>
  <c r="K168" i="2"/>
  <c r="K175" i="2"/>
  <c r="K180" i="2"/>
  <c r="K186" i="2"/>
  <c r="K191" i="2"/>
  <c r="K196" i="2"/>
  <c r="K202" i="2"/>
  <c r="K207" i="2"/>
  <c r="K212" i="2"/>
  <c r="K218" i="2"/>
  <c r="K223" i="2"/>
  <c r="K228" i="2"/>
  <c r="K234" i="2"/>
  <c r="K239" i="2"/>
  <c r="K244" i="2"/>
  <c r="K250" i="2"/>
  <c r="K255" i="2"/>
  <c r="K260" i="2"/>
  <c r="K266" i="2"/>
  <c r="K271" i="2"/>
  <c r="K276" i="2"/>
  <c r="K282" i="2"/>
  <c r="K287" i="2"/>
  <c r="K292" i="2"/>
  <c r="K298" i="2"/>
  <c r="K303" i="2"/>
  <c r="K308" i="2"/>
  <c r="K314" i="2"/>
  <c r="K319" i="2"/>
  <c r="K324" i="2"/>
  <c r="K330" i="2"/>
  <c r="K335" i="2"/>
  <c r="K340" i="2"/>
  <c r="K344" i="2"/>
  <c r="K348" i="2"/>
  <c r="K352" i="2"/>
  <c r="K356" i="2"/>
  <c r="K360" i="2"/>
  <c r="K364" i="2"/>
  <c r="K8" i="2"/>
  <c r="K24" i="2"/>
  <c r="K40" i="2"/>
  <c r="K56" i="2"/>
  <c r="K72" i="2"/>
  <c r="K88" i="2"/>
  <c r="K104" i="2"/>
  <c r="K120" i="2"/>
  <c r="K131" i="2"/>
  <c r="K139" i="2"/>
  <c r="K147" i="2"/>
  <c r="K155" i="2"/>
  <c r="K163" i="2"/>
  <c r="K171" i="2"/>
  <c r="K176" i="2"/>
  <c r="K182" i="2"/>
  <c r="K187" i="2"/>
  <c r="K192" i="2"/>
  <c r="K198" i="2"/>
  <c r="K203" i="2"/>
  <c r="K208" i="2"/>
  <c r="K214" i="2"/>
  <c r="K219" i="2"/>
  <c r="K224" i="2"/>
  <c r="K230" i="2"/>
  <c r="K235" i="2"/>
  <c r="K240" i="2"/>
  <c r="K246" i="2"/>
  <c r="K251" i="2"/>
  <c r="K256" i="2"/>
  <c r="K262" i="2"/>
  <c r="K267" i="2"/>
  <c r="K272" i="2"/>
  <c r="K278" i="2"/>
  <c r="K283" i="2"/>
  <c r="K288" i="2"/>
  <c r="K294" i="2"/>
  <c r="K299" i="2"/>
  <c r="K304" i="2"/>
  <c r="K310" i="2"/>
  <c r="K315" i="2"/>
  <c r="K320" i="2"/>
  <c r="K326" i="2"/>
  <c r="K331" i="2"/>
  <c r="K336" i="2"/>
  <c r="K341" i="2"/>
  <c r="K345" i="2"/>
  <c r="K349" i="2"/>
  <c r="K353" i="2"/>
  <c r="K357" i="2"/>
  <c r="K361" i="2"/>
  <c r="K365" i="2"/>
  <c r="K12" i="2"/>
  <c r="K28" i="2"/>
  <c r="K44" i="2"/>
  <c r="K60" i="2"/>
  <c r="K76" i="2"/>
  <c r="K92" i="2"/>
  <c r="K108" i="2"/>
  <c r="K124" i="2"/>
  <c r="K132" i="2"/>
  <c r="K140" i="2"/>
  <c r="K148" i="2"/>
  <c r="K156" i="2"/>
  <c r="K164" i="2"/>
  <c r="K172" i="2"/>
  <c r="K178" i="2"/>
  <c r="K183" i="2"/>
  <c r="K188" i="2"/>
  <c r="K194" i="2"/>
  <c r="K199" i="2"/>
  <c r="K204" i="2"/>
  <c r="K210" i="2"/>
  <c r="K215" i="2"/>
  <c r="K220" i="2"/>
  <c r="K226" i="2"/>
  <c r="K231" i="2"/>
  <c r="K236" i="2"/>
  <c r="K242" i="2"/>
  <c r="K247" i="2"/>
  <c r="K252" i="2"/>
  <c r="K258" i="2"/>
  <c r="K263" i="2"/>
  <c r="K268" i="2"/>
  <c r="K274" i="2"/>
  <c r="K279" i="2"/>
  <c r="K284" i="2"/>
  <c r="K290" i="2"/>
  <c r="K295" i="2"/>
  <c r="K300" i="2"/>
  <c r="K306" i="2"/>
  <c r="K311" i="2"/>
  <c r="K316" i="2"/>
  <c r="K322" i="2"/>
  <c r="K327" i="2"/>
  <c r="K332" i="2"/>
  <c r="K338" i="2"/>
  <c r="K342" i="2"/>
  <c r="K346" i="2"/>
  <c r="K350" i="2"/>
  <c r="K354" i="2"/>
  <c r="K358" i="2"/>
  <c r="K362" i="2"/>
  <c r="K16" i="2"/>
  <c r="K80" i="2"/>
  <c r="K135" i="2"/>
  <c r="K167" i="2"/>
  <c r="K190" i="2"/>
  <c r="K211" i="2"/>
  <c r="K232" i="2"/>
  <c r="K254" i="2"/>
  <c r="K275" i="2"/>
  <c r="K296" i="2"/>
  <c r="K318" i="2"/>
  <c r="K339" i="2"/>
  <c r="K355" i="2"/>
  <c r="K32" i="2"/>
  <c r="K96" i="2"/>
  <c r="K143" i="2"/>
  <c r="K174" i="2"/>
  <c r="K195" i="2"/>
  <c r="K216" i="2"/>
  <c r="K238" i="2"/>
  <c r="K259" i="2"/>
  <c r="K280" i="2"/>
  <c r="K302" i="2"/>
  <c r="K323" i="2"/>
  <c r="K343" i="2"/>
  <c r="K359" i="2"/>
  <c r="K48" i="2"/>
  <c r="K112" i="2"/>
  <c r="K151" i="2"/>
  <c r="K179" i="2"/>
  <c r="K200" i="2"/>
  <c r="K222" i="2"/>
  <c r="K243" i="2"/>
  <c r="K264" i="2"/>
  <c r="K286" i="2"/>
  <c r="K307" i="2"/>
  <c r="K328" i="2"/>
  <c r="K347" i="2"/>
  <c r="K363" i="2"/>
  <c r="K64" i="2"/>
  <c r="K127" i="2"/>
  <c r="K159" i="2"/>
  <c r="K184" i="2"/>
  <c r="K206" i="2"/>
  <c r="K227" i="2"/>
  <c r="K248" i="2"/>
  <c r="K270" i="2"/>
  <c r="K291" i="2"/>
  <c r="K312" i="2"/>
  <c r="K334" i="2"/>
  <c r="K351" i="2"/>
  <c r="K119" i="2"/>
  <c r="K103" i="2"/>
  <c r="K87" i="2"/>
  <c r="K71" i="2"/>
  <c r="K55" i="2"/>
  <c r="K39" i="2"/>
  <c r="K23" i="2"/>
  <c r="K7" i="2"/>
  <c r="K162" i="2"/>
  <c r="K146" i="2"/>
  <c r="K130" i="2"/>
  <c r="K114" i="2"/>
  <c r="K98" i="2"/>
  <c r="K82" i="2"/>
  <c r="K66" i="2"/>
  <c r="K115" i="2"/>
  <c r="K99" i="2"/>
  <c r="K83" i="2"/>
  <c r="K67" i="2"/>
  <c r="K51" i="2"/>
  <c r="K35" i="2"/>
  <c r="K19" i="2"/>
  <c r="K3" i="2"/>
  <c r="K158" i="2"/>
  <c r="K142" i="2"/>
  <c r="K126" i="2"/>
  <c r="K110" i="2"/>
  <c r="K94" i="2"/>
  <c r="K78" i="2"/>
  <c r="K62" i="2"/>
  <c r="K46" i="2"/>
  <c r="K30" i="2"/>
  <c r="K14" i="2"/>
  <c r="K337" i="2"/>
  <c r="K321" i="2"/>
  <c r="K305" i="2"/>
  <c r="K289" i="2"/>
  <c r="K273" i="2"/>
  <c r="K257" i="2"/>
  <c r="K241" i="2"/>
  <c r="K225" i="2"/>
  <c r="K209" i="2"/>
  <c r="K193" i="2"/>
  <c r="K177" i="2"/>
  <c r="K161" i="2"/>
  <c r="K145" i="2"/>
  <c r="K129" i="2"/>
  <c r="K113" i="2"/>
  <c r="K97" i="2"/>
  <c r="K81" i="2"/>
  <c r="K65" i="2"/>
  <c r="K49" i="2"/>
  <c r="K33" i="2"/>
  <c r="K17" i="2"/>
  <c r="K111" i="2"/>
  <c r="K79" i="2"/>
  <c r="K47" i="2"/>
  <c r="K15" i="2"/>
  <c r="K154" i="2"/>
  <c r="K122" i="2"/>
  <c r="K90" i="2"/>
  <c r="K58" i="2"/>
  <c r="K38" i="2"/>
  <c r="K18" i="2"/>
  <c r="K333" i="2"/>
  <c r="K313" i="2"/>
  <c r="K293" i="2"/>
  <c r="K269" i="2"/>
  <c r="K249" i="2"/>
  <c r="K229" i="2"/>
  <c r="K205" i="2"/>
  <c r="K185" i="2"/>
  <c r="K165" i="2"/>
  <c r="K141" i="2"/>
  <c r="K121" i="2"/>
  <c r="K101" i="2"/>
  <c r="K77" i="2"/>
  <c r="K57" i="2"/>
  <c r="K37" i="2"/>
  <c r="K13" i="2"/>
  <c r="K95" i="2"/>
  <c r="K31" i="2"/>
  <c r="K138" i="2"/>
  <c r="K74" i="2"/>
  <c r="K26" i="2"/>
  <c r="K301" i="2"/>
  <c r="K261" i="2"/>
  <c r="K217" i="2"/>
  <c r="K173" i="2"/>
  <c r="K133" i="2"/>
  <c r="K89" i="2"/>
  <c r="K25" i="2"/>
  <c r="K123" i="2"/>
  <c r="K91" i="2"/>
  <c r="K59" i="2"/>
  <c r="K27" i="2"/>
  <c r="K166" i="2"/>
  <c r="K134" i="2"/>
  <c r="K102" i="2"/>
  <c r="K70" i="2"/>
  <c r="K42" i="2"/>
  <c r="K22" i="2"/>
  <c r="K2" i="2"/>
  <c r="K317" i="2"/>
  <c r="K297" i="2"/>
  <c r="K277" i="2"/>
  <c r="K253" i="2"/>
  <c r="K233" i="2"/>
  <c r="K213" i="2"/>
  <c r="K189" i="2"/>
  <c r="K169" i="2"/>
  <c r="K149" i="2"/>
  <c r="K125" i="2"/>
  <c r="K105" i="2"/>
  <c r="K85" i="2"/>
  <c r="K61" i="2"/>
  <c r="K107" i="2"/>
  <c r="K75" i="2"/>
  <c r="K43" i="2"/>
  <c r="K11" i="2"/>
  <c r="K150" i="2"/>
  <c r="K118" i="2"/>
  <c r="K86" i="2"/>
  <c r="K54" i="2"/>
  <c r="K34" i="2"/>
  <c r="K10" i="2"/>
  <c r="K329" i="2"/>
  <c r="K309" i="2"/>
  <c r="K285" i="2"/>
  <c r="K265" i="2"/>
  <c r="K245" i="2"/>
  <c r="K221" i="2"/>
  <c r="K201" i="2"/>
  <c r="K181" i="2"/>
  <c r="K157" i="2"/>
  <c r="K137" i="2"/>
  <c r="K117" i="2"/>
  <c r="K93" i="2"/>
  <c r="K73" i="2"/>
  <c r="K53" i="2"/>
  <c r="K29" i="2"/>
  <c r="K9" i="2"/>
  <c r="K63" i="2"/>
  <c r="K170" i="2"/>
  <c r="K106" i="2"/>
  <c r="K50" i="2"/>
  <c r="K6" i="2"/>
  <c r="K325" i="2"/>
  <c r="K281" i="2"/>
  <c r="K237" i="2"/>
  <c r="K197" i="2"/>
  <c r="K153" i="2"/>
  <c r="K109" i="2"/>
  <c r="K69" i="2"/>
  <c r="K45" i="2"/>
  <c r="K5" i="2"/>
  <c r="K41" i="2"/>
  <c r="K21" i="2"/>
  <c r="J1" i="2" l="1" a="1"/>
  <c r="I1" i="2" a="1"/>
  <c r="I249" i="2" s="1"/>
  <c r="J210" i="2" l="1"/>
  <c r="J78" i="2"/>
  <c r="J142" i="2"/>
  <c r="J110" i="2"/>
  <c r="J202" i="2"/>
  <c r="J9" i="2"/>
  <c r="J73" i="2"/>
  <c r="J137" i="2"/>
  <c r="J201" i="2"/>
  <c r="J265" i="2"/>
  <c r="J329" i="2"/>
  <c r="J362" i="2"/>
  <c r="J355" i="2"/>
  <c r="J344" i="2"/>
  <c r="J250" i="2"/>
  <c r="J307" i="2"/>
  <c r="J264" i="2"/>
  <c r="J322" i="2"/>
  <c r="J279" i="2"/>
  <c r="J108" i="2"/>
  <c r="J361" i="2"/>
  <c r="J326" i="2"/>
  <c r="J283" i="2"/>
  <c r="J240" i="2"/>
  <c r="J112" i="2"/>
  <c r="J29" i="2"/>
  <c r="J93" i="2"/>
  <c r="J157" i="2"/>
  <c r="J221" i="2"/>
  <c r="J285" i="2"/>
  <c r="J10" i="2"/>
  <c r="J287" i="2"/>
  <c r="J244" i="2"/>
  <c r="J116" i="2"/>
  <c r="J4" i="2"/>
  <c r="J88" i="2"/>
  <c r="J214" i="2"/>
  <c r="J260" i="2"/>
  <c r="J196" i="2"/>
  <c r="J68" i="2"/>
  <c r="J104" i="2"/>
  <c r="J268" i="2"/>
  <c r="J204" i="2"/>
  <c r="J208" i="2"/>
  <c r="J303" i="2"/>
  <c r="J276" i="2"/>
  <c r="J212" i="2"/>
  <c r="J84" i="2"/>
  <c r="J184" i="2"/>
  <c r="J56" i="2"/>
  <c r="J220" i="2"/>
  <c r="J62" i="2"/>
  <c r="J206" i="2"/>
  <c r="J126" i="2"/>
  <c r="J170" i="2"/>
  <c r="J174" i="2"/>
  <c r="J25" i="2"/>
  <c r="J89" i="2"/>
  <c r="J153" i="2"/>
  <c r="J217" i="2"/>
  <c r="J281" i="2"/>
  <c r="J6" i="2"/>
  <c r="J164" i="2"/>
  <c r="J36" i="2"/>
  <c r="J200" i="2"/>
  <c r="J72" i="2"/>
  <c r="J236" i="2"/>
  <c r="J45" i="2"/>
  <c r="J109" i="2"/>
  <c r="J173" i="2"/>
  <c r="J237" i="2"/>
  <c r="J301" i="2"/>
  <c r="J363" i="2"/>
  <c r="J356" i="2"/>
  <c r="J347" i="2"/>
  <c r="J335" i="2"/>
  <c r="J266" i="2"/>
  <c r="J302" i="2"/>
  <c r="J238" i="2"/>
  <c r="J338" i="2"/>
  <c r="J295" i="2"/>
  <c r="J124" i="2"/>
  <c r="J16" i="2"/>
  <c r="J341" i="2"/>
  <c r="J299" i="2"/>
  <c r="J256" i="2"/>
  <c r="J192" i="2"/>
  <c r="J64" i="2"/>
  <c r="J323" i="2"/>
  <c r="J359" i="2"/>
  <c r="J218" i="2"/>
  <c r="J318" i="2"/>
  <c r="J254" i="2"/>
  <c r="J332" i="2"/>
  <c r="J290" i="2"/>
  <c r="J226" i="2"/>
  <c r="J140" i="2"/>
  <c r="J336" i="2"/>
  <c r="J294" i="2"/>
  <c r="J144" i="2"/>
  <c r="J351" i="2"/>
  <c r="J340" i="2"/>
  <c r="J328" i="2"/>
  <c r="J308" i="2"/>
  <c r="J234" i="2"/>
  <c r="J291" i="2"/>
  <c r="J248" i="2"/>
  <c r="J346" i="2"/>
  <c r="J306" i="2"/>
  <c r="J242" i="2"/>
  <c r="J156" i="2"/>
  <c r="J28" i="2"/>
  <c r="J349" i="2"/>
  <c r="J310" i="2"/>
  <c r="J160" i="2"/>
  <c r="J32" i="2"/>
  <c r="J114" i="2"/>
  <c r="J194" i="2"/>
  <c r="J41" i="2"/>
  <c r="J105" i="2"/>
  <c r="J169" i="2"/>
  <c r="J233" i="2"/>
  <c r="J297" i="2"/>
  <c r="J343" i="2"/>
  <c r="J330" i="2"/>
  <c r="J314" i="2"/>
  <c r="J12" i="2"/>
  <c r="J286" i="2"/>
  <c r="J222" i="2"/>
  <c r="J342" i="2"/>
  <c r="J300" i="2"/>
  <c r="J258" i="2"/>
  <c r="J172" i="2"/>
  <c r="J44" i="2"/>
  <c r="J345" i="2"/>
  <c r="J304" i="2"/>
  <c r="J176" i="2"/>
  <c r="J48" i="2"/>
  <c r="J61" i="2"/>
  <c r="J125" i="2"/>
  <c r="J189" i="2"/>
  <c r="J253" i="2"/>
  <c r="J317" i="2"/>
  <c r="J180" i="2"/>
  <c r="J52" i="2"/>
  <c r="J152" i="2"/>
  <c r="J98" i="2"/>
  <c r="J198" i="2"/>
  <c r="J249" i="2"/>
  <c r="J77" i="2"/>
  <c r="J333" i="2"/>
  <c r="J280" i="2"/>
  <c r="J354" i="2"/>
  <c r="J274" i="2"/>
  <c r="J60" i="2"/>
  <c r="J320" i="2"/>
  <c r="J358" i="2"/>
  <c r="J339" i="2"/>
  <c r="J232" i="2"/>
  <c r="J350" i="2"/>
  <c r="J76" i="2"/>
  <c r="J315" i="2"/>
  <c r="J352" i="2"/>
  <c r="J312" i="2"/>
  <c r="J327" i="2"/>
  <c r="J365" i="2"/>
  <c r="J288" i="2"/>
  <c r="J96" i="2"/>
  <c r="J360" i="2"/>
  <c r="J270" i="2"/>
  <c r="J331" i="2"/>
  <c r="J100" i="2"/>
  <c r="J262" i="2"/>
  <c r="J269" i="2"/>
  <c r="J24" i="2"/>
  <c r="J132" i="2"/>
  <c r="J230" i="2"/>
  <c r="J34" i="2"/>
  <c r="J186" i="2"/>
  <c r="J46" i="2"/>
  <c r="J57" i="2"/>
  <c r="J313" i="2"/>
  <c r="J292" i="2"/>
  <c r="J141" i="2"/>
  <c r="J334" i="2"/>
  <c r="J216" i="2"/>
  <c r="J252" i="2"/>
  <c r="J168" i="2"/>
  <c r="J8" i="2"/>
  <c r="J148" i="2"/>
  <c r="J120" i="2"/>
  <c r="J246" i="2"/>
  <c r="J80" i="2"/>
  <c r="J92" i="2"/>
  <c r="J224" i="2"/>
  <c r="J364" i="2"/>
  <c r="J298" i="2"/>
  <c r="J178" i="2"/>
  <c r="J121" i="2"/>
  <c r="J228" i="2"/>
  <c r="J205" i="2"/>
  <c r="J319" i="2"/>
  <c r="J316" i="2"/>
  <c r="J188" i="2"/>
  <c r="J357" i="2"/>
  <c r="J278" i="2"/>
  <c r="J128" i="2"/>
  <c r="J348" i="2"/>
  <c r="J324" i="2"/>
  <c r="J296" i="2"/>
  <c r="J311" i="2"/>
  <c r="J353" i="2"/>
  <c r="J272" i="2"/>
  <c r="J284" i="2"/>
  <c r="J185" i="2"/>
  <c r="J136" i="2"/>
  <c r="J13" i="2"/>
  <c r="J282" i="2"/>
  <c r="J40" i="2"/>
  <c r="J20" i="2"/>
  <c r="I105" i="2"/>
  <c r="J19" i="2"/>
  <c r="J43" i="2"/>
  <c r="J31" i="2"/>
  <c r="I221" i="2"/>
  <c r="J134" i="2"/>
  <c r="J273" i="2"/>
  <c r="I6" i="2"/>
  <c r="J163" i="2"/>
  <c r="J227" i="2"/>
  <c r="J117" i="2"/>
  <c r="J30" i="2"/>
  <c r="J257" i="2"/>
  <c r="J251" i="2"/>
  <c r="J150" i="2"/>
  <c r="I333" i="2"/>
  <c r="J50" i="2"/>
  <c r="J127" i="2"/>
  <c r="J197" i="2"/>
  <c r="I182" i="2"/>
  <c r="I251" i="2"/>
  <c r="I123" i="2"/>
  <c r="I118" i="2"/>
  <c r="I83" i="2"/>
  <c r="I162" i="2"/>
  <c r="I11" i="2"/>
  <c r="I35" i="2"/>
  <c r="I211" i="2"/>
  <c r="I107" i="2"/>
  <c r="I70" i="2"/>
  <c r="I27" i="2"/>
  <c r="I147" i="2"/>
  <c r="I30" i="2"/>
  <c r="I87" i="2"/>
  <c r="I51" i="2"/>
  <c r="I130" i="2"/>
  <c r="I215" i="2"/>
  <c r="I86" i="2"/>
  <c r="I19" i="2"/>
  <c r="I183" i="2"/>
  <c r="I106" i="2"/>
  <c r="I255" i="2"/>
  <c r="I63" i="2"/>
  <c r="I271" i="2"/>
  <c r="I95" i="2"/>
  <c r="I49" i="2"/>
  <c r="I113" i="2"/>
  <c r="I177" i="2"/>
  <c r="I241" i="2"/>
  <c r="I305" i="2"/>
  <c r="I164" i="2"/>
  <c r="I36" i="2"/>
  <c r="I200" i="2"/>
  <c r="I72" i="2"/>
  <c r="I236" i="2"/>
  <c r="I5" i="2"/>
  <c r="I69" i="2"/>
  <c r="I133" i="2"/>
  <c r="I197" i="2"/>
  <c r="I261" i="2"/>
  <c r="I325" i="2"/>
  <c r="I334" i="2"/>
  <c r="I319" i="2"/>
  <c r="I364" i="2"/>
  <c r="I280" i="2"/>
  <c r="I216" i="2"/>
  <c r="I354" i="2"/>
  <c r="I316" i="2"/>
  <c r="I274" i="2"/>
  <c r="I188" i="2"/>
  <c r="I60" i="2"/>
  <c r="I357" i="2"/>
  <c r="I320" i="2"/>
  <c r="I278" i="2"/>
  <c r="I128" i="2"/>
  <c r="I358" i="2"/>
  <c r="I348" i="2"/>
  <c r="I339" i="2"/>
  <c r="I324" i="2"/>
  <c r="I296" i="2"/>
  <c r="I232" i="2"/>
  <c r="I350" i="2"/>
  <c r="I311" i="2"/>
  <c r="I76" i="2"/>
  <c r="I353" i="2"/>
  <c r="I315" i="2"/>
  <c r="I272" i="2"/>
  <c r="I80" i="2"/>
  <c r="I360" i="2"/>
  <c r="I352" i="2"/>
  <c r="I312" i="2"/>
  <c r="I270" i="2"/>
  <c r="I327" i="2"/>
  <c r="I284" i="2"/>
  <c r="I92" i="2"/>
  <c r="I365" i="2"/>
  <c r="I331" i="2"/>
  <c r="I288" i="2"/>
  <c r="I224" i="2"/>
  <c r="I96" i="2"/>
  <c r="I59" i="2"/>
  <c r="I7" i="2"/>
  <c r="I203" i="2"/>
  <c r="I71" i="2"/>
  <c r="I187" i="2"/>
  <c r="I135" i="2"/>
  <c r="I43" i="2"/>
  <c r="I47" i="2"/>
  <c r="I103" i="2"/>
  <c r="I231" i="2"/>
  <c r="I175" i="2"/>
  <c r="I158" i="2"/>
  <c r="I151" i="2"/>
  <c r="I235" i="2"/>
  <c r="I91" i="2"/>
  <c r="I259" i="2"/>
  <c r="I134" i="2"/>
  <c r="I39" i="2"/>
  <c r="I219" i="2"/>
  <c r="I127" i="2"/>
  <c r="I79" i="2"/>
  <c r="I207" i="2"/>
  <c r="I159" i="2"/>
  <c r="I1" i="2"/>
  <c r="I65" i="2"/>
  <c r="I129" i="2"/>
  <c r="I193" i="2"/>
  <c r="I257" i="2"/>
  <c r="I321" i="2"/>
  <c r="I362" i="2"/>
  <c r="I355" i="2"/>
  <c r="I344" i="2"/>
  <c r="I250" i="2"/>
  <c r="I307" i="2"/>
  <c r="I264" i="2"/>
  <c r="I322" i="2"/>
  <c r="I279" i="2"/>
  <c r="I108" i="2"/>
  <c r="I361" i="2"/>
  <c r="I326" i="2"/>
  <c r="I283" i="2"/>
  <c r="I240" i="2"/>
  <c r="I112" i="2"/>
  <c r="I21" i="2"/>
  <c r="I85" i="2"/>
  <c r="I149" i="2"/>
  <c r="I213" i="2"/>
  <c r="I277" i="2"/>
  <c r="I2" i="2"/>
  <c r="I180" i="2"/>
  <c r="I52" i="2"/>
  <c r="I152" i="2"/>
  <c r="I24" i="2"/>
  <c r="I252" i="2"/>
  <c r="I298" i="2"/>
  <c r="I282" i="2"/>
  <c r="I132" i="2"/>
  <c r="I168" i="2"/>
  <c r="I40" i="2"/>
  <c r="I8" i="2"/>
  <c r="I230" i="2"/>
  <c r="I148" i="2"/>
  <c r="I20" i="2"/>
  <c r="I120" i="2"/>
  <c r="I246" i="2"/>
  <c r="I75" i="2"/>
  <c r="I38" i="2"/>
  <c r="I54" i="2"/>
  <c r="I163" i="2"/>
  <c r="I50" i="2"/>
  <c r="I263" i="2"/>
  <c r="I102" i="2"/>
  <c r="I199" i="2"/>
  <c r="I90" i="2"/>
  <c r="I42" i="2"/>
  <c r="I191" i="2"/>
  <c r="I131" i="2"/>
  <c r="I171" i="2"/>
  <c r="I247" i="2"/>
  <c r="I23" i="2"/>
  <c r="I22" i="2"/>
  <c r="I155" i="2"/>
  <c r="I26" i="2"/>
  <c r="I154" i="2"/>
  <c r="I55" i="2"/>
  <c r="I239" i="2"/>
  <c r="I143" i="2"/>
  <c r="I58" i="2"/>
  <c r="I115" i="2"/>
  <c r="I243" i="2"/>
  <c r="I223" i="2"/>
  <c r="I74" i="2"/>
  <c r="I17" i="2"/>
  <c r="I81" i="2"/>
  <c r="I145" i="2"/>
  <c r="I209" i="2"/>
  <c r="I273" i="2"/>
  <c r="I337" i="2"/>
  <c r="I292" i="2"/>
  <c r="I228" i="2"/>
  <c r="I100" i="2"/>
  <c r="I136" i="2"/>
  <c r="I262" i="2"/>
  <c r="I37" i="2"/>
  <c r="I101" i="2"/>
  <c r="I165" i="2"/>
  <c r="I229" i="2"/>
  <c r="I293" i="2"/>
  <c r="I18" i="2"/>
  <c r="I363" i="2"/>
  <c r="I356" i="2"/>
  <c r="I347" i="2"/>
  <c r="I335" i="2"/>
  <c r="I266" i="2"/>
  <c r="I302" i="2"/>
  <c r="I238" i="2"/>
  <c r="I139" i="2"/>
  <c r="I227" i="2"/>
  <c r="I275" i="2"/>
  <c r="I195" i="2"/>
  <c r="I31" i="2"/>
  <c r="I97" i="2"/>
  <c r="I14" i="2"/>
  <c r="I314" i="2"/>
  <c r="I12" i="2"/>
  <c r="I342" i="2"/>
  <c r="I44" i="2"/>
  <c r="I176" i="2"/>
  <c r="I181" i="2"/>
  <c r="I287" i="2"/>
  <c r="I214" i="2"/>
  <c r="I260" i="2"/>
  <c r="I68" i="2"/>
  <c r="I268" i="2"/>
  <c r="I208" i="2"/>
  <c r="I303" i="2"/>
  <c r="I212" i="2"/>
  <c r="I184" i="2"/>
  <c r="I220" i="2"/>
  <c r="I111" i="2"/>
  <c r="I119" i="2"/>
  <c r="I289" i="2"/>
  <c r="I256" i="2"/>
  <c r="I290" i="2"/>
  <c r="I234" i="2"/>
  <c r="I346" i="2"/>
  <c r="I310" i="2"/>
  <c r="I166" i="2"/>
  <c r="I146" i="2"/>
  <c r="I66" i="2"/>
  <c r="I179" i="2"/>
  <c r="I161" i="2"/>
  <c r="I286" i="2"/>
  <c r="I300" i="2"/>
  <c r="I345" i="2"/>
  <c r="I48" i="2"/>
  <c r="I245" i="2"/>
  <c r="I244" i="2"/>
  <c r="I338" i="2"/>
  <c r="I16" i="2"/>
  <c r="I299" i="2"/>
  <c r="I192" i="2"/>
  <c r="I323" i="2"/>
  <c r="I359" i="2"/>
  <c r="I218" i="2"/>
  <c r="I318" i="2"/>
  <c r="I332" i="2"/>
  <c r="I226" i="2"/>
  <c r="I294" i="2"/>
  <c r="I144" i="2"/>
  <c r="I340" i="2"/>
  <c r="I308" i="2"/>
  <c r="I291" i="2"/>
  <c r="I306" i="2"/>
  <c r="I156" i="2"/>
  <c r="I349" i="2"/>
  <c r="I32" i="2"/>
  <c r="I84" i="2"/>
  <c r="I56" i="2"/>
  <c r="I267" i="2"/>
  <c r="I82" i="2"/>
  <c r="I33" i="2"/>
  <c r="I330" i="2"/>
  <c r="I172" i="2"/>
  <c r="I117" i="2"/>
  <c r="I295" i="2"/>
  <c r="I341" i="2"/>
  <c r="I254" i="2"/>
  <c r="I336" i="2"/>
  <c r="I328" i="2"/>
  <c r="I248" i="2"/>
  <c r="I242" i="2"/>
  <c r="I99" i="2"/>
  <c r="I190" i="2"/>
  <c r="I167" i="2"/>
  <c r="I150" i="2"/>
  <c r="I3" i="2"/>
  <c r="I94" i="2"/>
  <c r="I138" i="2"/>
  <c r="I225" i="2"/>
  <c r="I343" i="2"/>
  <c r="I222" i="2"/>
  <c r="I258" i="2"/>
  <c r="I304" i="2"/>
  <c r="I53" i="2"/>
  <c r="I309" i="2"/>
  <c r="I116" i="2"/>
  <c r="I88" i="2"/>
  <c r="I196" i="2"/>
  <c r="I104" i="2"/>
  <c r="I204" i="2"/>
  <c r="I276" i="2"/>
  <c r="I15" i="2"/>
  <c r="I67" i="2"/>
  <c r="I122" i="2"/>
  <c r="I4" i="2"/>
  <c r="I124" i="2"/>
  <c r="I64" i="2"/>
  <c r="I140" i="2"/>
  <c r="I351" i="2"/>
  <c r="I28" i="2"/>
  <c r="I160" i="2"/>
  <c r="J119" i="2"/>
  <c r="J259" i="2"/>
  <c r="I29" i="2"/>
  <c r="J17" i="2"/>
  <c r="I201" i="2"/>
  <c r="I89" i="2"/>
  <c r="J239" i="2"/>
  <c r="J151" i="2"/>
  <c r="J139" i="2"/>
  <c r="J147" i="2"/>
  <c r="J131" i="2"/>
  <c r="J219" i="2"/>
  <c r="J145" i="2"/>
  <c r="I78" i="2"/>
  <c r="J161" i="2"/>
  <c r="J85" i="2"/>
  <c r="I98" i="2"/>
  <c r="J167" i="2"/>
  <c r="J91" i="2"/>
  <c r="I217" i="2"/>
  <c r="J225" i="2"/>
  <c r="I297" i="2"/>
  <c r="J235" i="2"/>
  <c r="I269" i="2"/>
  <c r="J165" i="2"/>
  <c r="J181" i="2"/>
  <c r="J162" i="2"/>
  <c r="J90" i="2"/>
  <c r="J146" i="2"/>
  <c r="J74" i="2"/>
  <c r="I189" i="2"/>
  <c r="J23" i="2"/>
  <c r="J207" i="2"/>
  <c r="I57" i="2"/>
  <c r="J69" i="2"/>
  <c r="J106" i="2"/>
  <c r="I170" i="2"/>
  <c r="I73" i="2"/>
  <c r="J325" i="2"/>
  <c r="J65" i="2"/>
  <c r="J99" i="2"/>
  <c r="J183" i="2"/>
  <c r="J22" i="2"/>
  <c r="J67" i="2"/>
  <c r="I173" i="2"/>
  <c r="J66" i="2"/>
  <c r="J209" i="2"/>
  <c r="I25" i="2"/>
  <c r="J11" i="2"/>
  <c r="I137" i="2"/>
  <c r="J113" i="2"/>
  <c r="J277" i="2"/>
  <c r="J39" i="2"/>
  <c r="I141" i="2"/>
  <c r="J70" i="2"/>
  <c r="I206" i="2"/>
  <c r="I9" i="2"/>
  <c r="J1" i="2"/>
  <c r="J59" i="2"/>
  <c r="J190" i="2"/>
  <c r="J103" i="2"/>
  <c r="I202" i="2"/>
  <c r="I157" i="2"/>
  <c r="J94" i="2"/>
  <c r="I185" i="2"/>
  <c r="J177" i="2"/>
  <c r="J191" i="2"/>
  <c r="J255" i="2"/>
  <c r="J33" i="2"/>
  <c r="J58" i="2"/>
  <c r="I233" i="2"/>
  <c r="J55" i="2"/>
  <c r="I210" i="2"/>
  <c r="I205" i="2"/>
  <c r="J81" i="2"/>
  <c r="J35" i="2"/>
  <c r="I265" i="2"/>
  <c r="I169" i="2"/>
  <c r="J102" i="2"/>
  <c r="I62" i="2"/>
  <c r="J86" i="2"/>
  <c r="I46" i="2"/>
  <c r="I317" i="2"/>
  <c r="I61" i="2"/>
  <c r="J3" i="2"/>
  <c r="J229" i="2"/>
  <c r="J243" i="2"/>
  <c r="J263" i="2"/>
  <c r="J182" i="2"/>
  <c r="J245" i="2"/>
  <c r="J215" i="2"/>
  <c r="J5" i="2"/>
  <c r="J21" i="2"/>
  <c r="J123" i="2"/>
  <c r="J26" i="2"/>
  <c r="J82" i="2"/>
  <c r="I301" i="2"/>
  <c r="I45" i="2"/>
  <c r="J79" i="2"/>
  <c r="J37" i="2"/>
  <c r="J54" i="2"/>
  <c r="J309" i="2"/>
  <c r="J271" i="2"/>
  <c r="J321" i="2"/>
  <c r="J154" i="2"/>
  <c r="J223" i="2"/>
  <c r="J337" i="2"/>
  <c r="J305" i="2"/>
  <c r="J14" i="2"/>
  <c r="J149" i="2"/>
  <c r="J47" i="2"/>
  <c r="I285" i="2"/>
  <c r="J18" i="2"/>
  <c r="I178" i="2"/>
  <c r="J71" i="2"/>
  <c r="J87" i="2"/>
  <c r="J193" i="2"/>
  <c r="J138" i="2"/>
  <c r="J133" i="2"/>
  <c r="J143" i="2"/>
  <c r="J187" i="2"/>
  <c r="J171" i="2"/>
  <c r="I253" i="2"/>
  <c r="J179" i="2"/>
  <c r="J261" i="2"/>
  <c r="I142" i="2"/>
  <c r="I186" i="2"/>
  <c r="I126" i="2"/>
  <c r="J111" i="2"/>
  <c r="I237" i="2"/>
  <c r="J293" i="2"/>
  <c r="J199" i="2"/>
  <c r="I281" i="2"/>
  <c r="J75" i="2"/>
  <c r="J15" i="2"/>
  <c r="J247" i="2"/>
  <c r="J175" i="2"/>
  <c r="J231" i="2"/>
  <c r="J159" i="2"/>
  <c r="I125" i="2"/>
  <c r="I194" i="2"/>
  <c r="I313" i="2"/>
  <c r="I198" i="2"/>
  <c r="J118" i="2"/>
  <c r="J7" i="2"/>
  <c r="I329" i="2"/>
  <c r="J27" i="2"/>
  <c r="I153" i="2"/>
  <c r="I41" i="2"/>
  <c r="J38" i="2"/>
  <c r="J83" i="2"/>
  <c r="J107" i="2"/>
  <c r="J95" i="2"/>
  <c r="I109" i="2"/>
  <c r="J51" i="2"/>
  <c r="I121" i="2"/>
  <c r="J135" i="2"/>
  <c r="J42" i="2"/>
  <c r="J53" i="2"/>
  <c r="J2" i="2"/>
  <c r="J166" i="2"/>
  <c r="J195" i="2"/>
  <c r="I13" i="2"/>
  <c r="J158" i="2"/>
  <c r="I114" i="2"/>
  <c r="J115" i="2"/>
  <c r="J49" i="2"/>
  <c r="I34" i="2"/>
  <c r="J275" i="2"/>
  <c r="I174" i="2"/>
  <c r="I10" i="2"/>
  <c r="I93" i="2"/>
  <c r="J122" i="2"/>
  <c r="J101" i="2"/>
  <c r="J203" i="2"/>
  <c r="J267" i="2"/>
  <c r="J289" i="2"/>
  <c r="J155" i="2"/>
  <c r="J241" i="2"/>
  <c r="J213" i="2"/>
  <c r="J211" i="2"/>
  <c r="I110" i="2"/>
  <c r="I77" i="2"/>
  <c r="J130" i="2"/>
  <c r="J63" i="2"/>
  <c r="J97" i="2"/>
  <c r="J129" i="2"/>
</calcChain>
</file>

<file path=xl/sharedStrings.xml><?xml version="1.0" encoding="utf-8"?>
<sst xmlns="http://schemas.openxmlformats.org/spreadsheetml/2006/main" count="367" uniqueCount="4">
  <si>
    <t>-</t>
  </si>
  <si>
    <t>+</t>
  </si>
  <si>
    <t>Latitude: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</si>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</sst>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;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Set</c:v>
          </c:tx>
          <c:marker>
            <c:symbol val="none"/>
          </c:marker>
          <c:xVal>
            <c:numRef>
              <c:f>RiseSetTransit!$A$1:$A$365</c:f>
              <c:numCache>
                <c:formatCode>d\-mmm\-yy</c:formatCode>
                <c:ptCount val="3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xVal>
          <c:yVal>
            <c:numRef>
              <c:f>RiseSetTransit!$J$1:$J$365</c:f>
              <c:numCache>
                <c:formatCode>h:mm:ss;@</c:formatCode>
                <c:ptCount val="365"/>
                <c:pt idx="0">
                  <c:v>0.67318670690115812</c:v>
                </c:pt>
                <c:pt idx="1">
                  <c:v>0.67382513684222634</c:v>
                </c:pt>
                <c:pt idx="2">
                  <c:v>0.67448826216221325</c:v>
                </c:pt>
                <c:pt idx="3">
                  <c:v>0.67517471869810186</c:v>
                </c:pt>
                <c:pt idx="4">
                  <c:v>0.67588545477472817</c:v>
                </c:pt>
                <c:pt idx="5">
                  <c:v>0.67661792949840527</c:v>
                </c:pt>
                <c:pt idx="6">
                  <c:v>0.67737190374055578</c:v>
                </c:pt>
                <c:pt idx="7">
                  <c:v>0.67814942924261534</c:v>
                </c:pt>
                <c:pt idx="8">
                  <c:v>0.67894675816030425</c:v>
                </c:pt>
                <c:pt idx="9">
                  <c:v>0.67976474886468274</c:v>
                </c:pt>
                <c:pt idx="10">
                  <c:v>0.6806030977021803</c:v>
                </c:pt>
                <c:pt idx="11">
                  <c:v>0.68146032072828355</c:v>
                </c:pt>
                <c:pt idx="12">
                  <c:v>0.68233608360123132</c:v>
                </c:pt>
                <c:pt idx="13">
                  <c:v>0.68323003702897256</c:v>
                </c:pt>
                <c:pt idx="14">
                  <c:v>0.68414182810497259</c:v>
                </c:pt>
                <c:pt idx="15">
                  <c:v>0.68506992468566397</c:v>
                </c:pt>
                <c:pt idx="16">
                  <c:v>0.68601511737070586</c:v>
                </c:pt>
                <c:pt idx="17">
                  <c:v>0.68697469950279022</c:v>
                </c:pt>
                <c:pt idx="18">
                  <c:v>0.68794944500035149</c:v>
                </c:pt>
                <c:pt idx="19">
                  <c:v>0.68893895682815842</c:v>
                </c:pt>
                <c:pt idx="20">
                  <c:v>0.68994167089909109</c:v>
                </c:pt>
                <c:pt idx="21">
                  <c:v>0.69095833950395136</c:v>
                </c:pt>
                <c:pt idx="22">
                  <c:v>0.69198739450110458</c:v>
                </c:pt>
                <c:pt idx="23">
                  <c:v>0.69302725498075002</c:v>
                </c:pt>
                <c:pt idx="24">
                  <c:v>0.69407981430810961</c:v>
                </c:pt>
                <c:pt idx="25">
                  <c:v>0.69514348848724139</c:v>
                </c:pt>
                <c:pt idx="26">
                  <c:v>0.69621668487158594</c:v>
                </c:pt>
                <c:pt idx="27">
                  <c:v>0.69730012076978498</c:v>
                </c:pt>
                <c:pt idx="28">
                  <c:v>0.69839336226902804</c:v>
                </c:pt>
                <c:pt idx="29">
                  <c:v>0.69949596349813759</c:v>
                </c:pt>
                <c:pt idx="30">
                  <c:v>0.70060634571163483</c:v>
                </c:pt>
                <c:pt idx="31">
                  <c:v>0.70172524039730422</c:v>
                </c:pt>
                <c:pt idx="32">
                  <c:v>0.7028533926840862</c:v>
                </c:pt>
                <c:pt idx="33">
                  <c:v>0.70398692444187927</c:v>
                </c:pt>
                <c:pt idx="34">
                  <c:v>0.70512889387087829</c:v>
                </c:pt>
                <c:pt idx="35">
                  <c:v>0.70627773597112331</c:v>
                </c:pt>
                <c:pt idx="36">
                  <c:v>0.70743418527808488</c:v>
                </c:pt>
                <c:pt idx="37">
                  <c:v>0.70859550697132967</c:v>
                </c:pt>
                <c:pt idx="38">
                  <c:v>0.7097624304778628</c:v>
                </c:pt>
                <c:pt idx="39">
                  <c:v>0.7109356844933078</c:v>
                </c:pt>
                <c:pt idx="40">
                  <c:v>0.71211368936572839</c:v>
                </c:pt>
                <c:pt idx="41">
                  <c:v>0.71329716867094151</c:v>
                </c:pt>
                <c:pt idx="42">
                  <c:v>0.7144833837871486</c:v>
                </c:pt>
                <c:pt idx="43">
                  <c:v>0.71567538588904489</c:v>
                </c:pt>
                <c:pt idx="44">
                  <c:v>0.71687043463776301</c:v>
                </c:pt>
                <c:pt idx="45">
                  <c:v>0.71806926459333731</c:v>
                </c:pt>
                <c:pt idx="46">
                  <c:v>0.71927030529359171</c:v>
                </c:pt>
                <c:pt idx="47">
                  <c:v>0.72047545744522146</c:v>
                </c:pt>
                <c:pt idx="48">
                  <c:v>0.72168199460047056</c:v>
                </c:pt>
                <c:pt idx="49">
                  <c:v>0.72289066493810417</c:v>
                </c:pt>
                <c:pt idx="50">
                  <c:v>0.72410222254585976</c:v>
                </c:pt>
                <c:pt idx="51">
                  <c:v>0.72531395511066921</c:v>
                </c:pt>
                <c:pt idx="52">
                  <c:v>0.72652777138355751</c:v>
                </c:pt>
                <c:pt idx="53">
                  <c:v>0.7277432816925401</c:v>
                </c:pt>
                <c:pt idx="54">
                  <c:v>0.72895892666224593</c:v>
                </c:pt>
                <c:pt idx="55">
                  <c:v>0.73017547794009663</c:v>
                </c:pt>
                <c:pt idx="56">
                  <c:v>0.73139254801583364</c:v>
                </c:pt>
                <c:pt idx="57">
                  <c:v>0.73261091922092525</c:v>
                </c:pt>
                <c:pt idx="58">
                  <c:v>0.73382791042418527</c:v>
                </c:pt>
                <c:pt idx="59">
                  <c:v>0.7350454859089649</c:v>
                </c:pt>
                <c:pt idx="60">
                  <c:v>0.73626330369446358</c:v>
                </c:pt>
                <c:pt idx="61">
                  <c:v>0.73748219478461763</c:v>
                </c:pt>
                <c:pt idx="62">
                  <c:v>0.73869951919879506</c:v>
                </c:pt>
                <c:pt idx="63">
                  <c:v>0.7399172713046468</c:v>
                </c:pt>
                <c:pt idx="64">
                  <c:v>0.74113512106179458</c:v>
                </c:pt>
                <c:pt idx="65">
                  <c:v>0.74235158203381624</c:v>
                </c:pt>
                <c:pt idx="66">
                  <c:v>0.74356863382542748</c:v>
                </c:pt>
                <c:pt idx="67">
                  <c:v>0.74478478111837765</c:v>
                </c:pt>
                <c:pt idx="68">
                  <c:v>0.74600085129262161</c:v>
                </c:pt>
                <c:pt idx="69">
                  <c:v>0.74721649723371975</c:v>
                </c:pt>
                <c:pt idx="70">
                  <c:v>0.74843023280029108</c:v>
                </c:pt>
                <c:pt idx="71">
                  <c:v>0.74964403037382654</c:v>
                </c:pt>
                <c:pt idx="72">
                  <c:v>0.7508563976571736</c:v>
                </c:pt>
                <c:pt idx="73">
                  <c:v>0.75206700010883776</c:v>
                </c:pt>
                <c:pt idx="74">
                  <c:v>0.75327781115587589</c:v>
                </c:pt>
                <c:pt idx="75">
                  <c:v>0.754486185434592</c:v>
                </c:pt>
                <c:pt idx="76">
                  <c:v>0.75569294633957862</c:v>
                </c:pt>
                <c:pt idx="77">
                  <c:v>0.75689775986211694</c:v>
                </c:pt>
                <c:pt idx="78">
                  <c:v>0.75810145287487729</c:v>
                </c:pt>
                <c:pt idx="79">
                  <c:v>0.75930253015568216</c:v>
                </c:pt>
                <c:pt idx="80">
                  <c:v>0.76050182171227132</c:v>
                </c:pt>
                <c:pt idx="81">
                  <c:v>0.76169898913337641</c:v>
                </c:pt>
                <c:pt idx="82">
                  <c:v>0.76289370069443885</c:v>
                </c:pt>
                <c:pt idx="83">
                  <c:v>0.76408562771961686</c:v>
                </c:pt>
                <c:pt idx="84">
                  <c:v>0.76527559122214528</c:v>
                </c:pt>
                <c:pt idx="85">
                  <c:v>0.7664621180915675</c:v>
                </c:pt>
                <c:pt idx="86">
                  <c:v>0.76764604928901725</c:v>
                </c:pt>
                <c:pt idx="87">
                  <c:v>0.76882708894317997</c:v>
                </c:pt>
                <c:pt idx="88">
                  <c:v>0.77000609415513765</c:v>
                </c:pt>
                <c:pt idx="89">
                  <c:v>0.77118162768240806</c:v>
                </c:pt>
                <c:pt idx="90">
                  <c:v>0.7723545661159974</c:v>
                </c:pt>
                <c:pt idx="91">
                  <c:v>0.77352463116112224</c:v>
                </c:pt>
                <c:pt idx="92">
                  <c:v>0.7746915362551805</c:v>
                </c:pt>
                <c:pt idx="93">
                  <c:v>0.77585615819605236</c:v>
                </c:pt>
                <c:pt idx="94">
                  <c:v>0.77701819363163938</c:v>
                </c:pt>
                <c:pt idx="95">
                  <c:v>0.77817619116458858</c:v>
                </c:pt>
                <c:pt idx="96">
                  <c:v>0.77933215942830036</c:v>
                </c:pt>
                <c:pt idx="97">
                  <c:v>0.78048463329368545</c:v>
                </c:pt>
                <c:pt idx="98">
                  <c:v>0.78163329983034846</c:v>
                </c:pt>
                <c:pt idx="99">
                  <c:v>0.7827790018090437</c:v>
                </c:pt>
                <c:pt idx="100">
                  <c:v>0.78392141561511308</c:v>
                </c:pt>
                <c:pt idx="101">
                  <c:v>0.78506022294724931</c:v>
                </c:pt>
                <c:pt idx="102">
                  <c:v>0.78619509996048165</c:v>
                </c:pt>
                <c:pt idx="103">
                  <c:v>0.78732687097444942</c:v>
                </c:pt>
                <c:pt idx="104">
                  <c:v>0.78845289317159772</c:v>
                </c:pt>
                <c:pt idx="105">
                  <c:v>0.78957630858654604</c:v>
                </c:pt>
                <c:pt idx="106">
                  <c:v>0.79069330531654269</c:v>
                </c:pt>
                <c:pt idx="107">
                  <c:v>0.79180701716048996</c:v>
                </c:pt>
                <c:pt idx="108">
                  <c:v>0.79291594224149264</c:v>
                </c:pt>
                <c:pt idx="109">
                  <c:v>0.79401856891840616</c:v>
                </c:pt>
                <c:pt idx="110">
                  <c:v>0.79511570864785253</c:v>
                </c:pt>
                <c:pt idx="111">
                  <c:v>0.79620815571156434</c:v>
                </c:pt>
                <c:pt idx="112">
                  <c:v>0.79729440136986429</c:v>
                </c:pt>
                <c:pt idx="113">
                  <c:v>0.79837409516989311</c:v>
                </c:pt>
                <c:pt idx="114">
                  <c:v>0.79944805584912704</c:v>
                </c:pt>
                <c:pt idx="115">
                  <c:v>0.80051478818711008</c:v>
                </c:pt>
                <c:pt idx="116">
                  <c:v>0.80157512723112867</c:v>
                </c:pt>
                <c:pt idx="117">
                  <c:v>0.80262874783654869</c:v>
                </c:pt>
                <c:pt idx="118">
                  <c:v>0.80367533669537106</c:v>
                </c:pt>
                <c:pt idx="119">
                  <c:v>0.80471573145354491</c:v>
                </c:pt>
                <c:pt idx="120">
                  <c:v>0.80574730205279188</c:v>
                </c:pt>
                <c:pt idx="121">
                  <c:v>0.80677204524859314</c:v>
                </c:pt>
                <c:pt idx="122">
                  <c:v>0.80778846800943904</c:v>
                </c:pt>
                <c:pt idx="123">
                  <c:v>0.80879740394905864</c:v>
                </c:pt>
                <c:pt idx="124">
                  <c:v>0.80979851165178429</c:v>
                </c:pt>
                <c:pt idx="125">
                  <c:v>0.81079029306226169</c:v>
                </c:pt>
                <c:pt idx="126">
                  <c:v>0.81177356573596771</c:v>
                </c:pt>
                <c:pt idx="127">
                  <c:v>0.812747975826142</c:v>
                </c:pt>
                <c:pt idx="128">
                  <c:v>0.81371317770678186</c:v>
                </c:pt>
                <c:pt idx="129">
                  <c:v>0.81466766179901018</c:v>
                </c:pt>
                <c:pt idx="130">
                  <c:v>0.81561339165380153</c:v>
                </c:pt>
                <c:pt idx="131">
                  <c:v>0.81654769844184694</c:v>
                </c:pt>
                <c:pt idx="132">
                  <c:v>0.81747138285779386</c:v>
                </c:pt>
                <c:pt idx="133">
                  <c:v>0.81838525416691088</c:v>
                </c:pt>
                <c:pt idx="134">
                  <c:v>0.81928548575699456</c:v>
                </c:pt>
                <c:pt idx="135">
                  <c:v>0.82017519675982586</c:v>
                </c:pt>
                <c:pt idx="136">
                  <c:v>0.82105171693429568</c:v>
                </c:pt>
                <c:pt idx="137">
                  <c:v>0.82191584602650258</c:v>
                </c:pt>
                <c:pt idx="138">
                  <c:v>0.82276607060379181</c:v>
                </c:pt>
                <c:pt idx="139">
                  <c:v>0.82360318630091112</c:v>
                </c:pt>
                <c:pt idx="140">
                  <c:v>0.82442451843034081</c:v>
                </c:pt>
                <c:pt idx="141">
                  <c:v>0.82523203909596232</c:v>
                </c:pt>
                <c:pt idx="142">
                  <c:v>0.82602426183073685</c:v>
                </c:pt>
                <c:pt idx="143">
                  <c:v>0.82680085634657496</c:v>
                </c:pt>
                <c:pt idx="144">
                  <c:v>0.82756037176032005</c:v>
                </c:pt>
                <c:pt idx="145">
                  <c:v>0.82830481732865247</c:v>
                </c:pt>
                <c:pt idx="146">
                  <c:v>0.82903159866927922</c:v>
                </c:pt>
                <c:pt idx="147">
                  <c:v>0.82974159714841644</c:v>
                </c:pt>
                <c:pt idx="148">
                  <c:v>0.83043454046220477</c:v>
                </c:pt>
                <c:pt idx="149">
                  <c:v>0.83110785686879318</c:v>
                </c:pt>
                <c:pt idx="150">
                  <c:v>0.83176475825976537</c:v>
                </c:pt>
                <c:pt idx="151">
                  <c:v>0.83240151649294702</c:v>
                </c:pt>
                <c:pt idx="152">
                  <c:v>0.83302020655613473</c:v>
                </c:pt>
                <c:pt idx="153">
                  <c:v>0.83361826342359879</c:v>
                </c:pt>
                <c:pt idx="154">
                  <c:v>0.83419661467145223</c:v>
                </c:pt>
                <c:pt idx="155">
                  <c:v>0.83475503582651278</c:v>
                </c:pt>
                <c:pt idx="156">
                  <c:v>0.83529330799767521</c:v>
                </c:pt>
                <c:pt idx="157">
                  <c:v>0.83580890328317059</c:v>
                </c:pt>
                <c:pt idx="158">
                  <c:v>0.83630394478289471</c:v>
                </c:pt>
                <c:pt idx="159">
                  <c:v>0.8367770896531963</c:v>
                </c:pt>
                <c:pt idx="160">
                  <c:v>0.83722700153273433</c:v>
                </c:pt>
                <c:pt idx="161">
                  <c:v>0.83765468477535254</c:v>
                </c:pt>
                <c:pt idx="162">
                  <c:v>0.83805999323674751</c:v>
                </c:pt>
                <c:pt idx="163">
                  <c:v>0.83844048458352605</c:v>
                </c:pt>
                <c:pt idx="164">
                  <c:v>0.83879603471233299</c:v>
                </c:pt>
                <c:pt idx="165">
                  <c:v>0.83912885329370845</c:v>
                </c:pt>
                <c:pt idx="166">
                  <c:v>0.8394353666682699</c:v>
                </c:pt>
                <c:pt idx="167">
                  <c:v>0.83971663848179434</c:v>
                </c:pt>
                <c:pt idx="168">
                  <c:v>0.83997259046551054</c:v>
                </c:pt>
                <c:pt idx="169">
                  <c:v>0.84020199482961899</c:v>
                </c:pt>
                <c:pt idx="170">
                  <c:v>0.84040481228555752</c:v>
                </c:pt>
                <c:pt idx="171">
                  <c:v>0.84058102314346228</c:v>
                </c:pt>
                <c:pt idx="172">
                  <c:v>0.84072946608680055</c:v>
                </c:pt>
                <c:pt idx="173">
                  <c:v>0.84085132582762501</c:v>
                </c:pt>
                <c:pt idx="174">
                  <c:v>0.84094547262641972</c:v>
                </c:pt>
                <c:pt idx="175">
                  <c:v>0.8410119653200907</c:v>
                </c:pt>
                <c:pt idx="176">
                  <c:v>0.84104971332389811</c:v>
                </c:pt>
                <c:pt idx="177">
                  <c:v>0.84105994878601364</c:v>
                </c:pt>
                <c:pt idx="178">
                  <c:v>0.84104277353680612</c:v>
                </c:pt>
                <c:pt idx="179">
                  <c:v>0.84099596690759137</c:v>
                </c:pt>
                <c:pt idx="180">
                  <c:v>0.8409219608702313</c:v>
                </c:pt>
                <c:pt idx="181">
                  <c:v>0.84081856908183439</c:v>
                </c:pt>
                <c:pt idx="182">
                  <c:v>0.84068708089725119</c:v>
                </c:pt>
                <c:pt idx="183">
                  <c:v>0.84052648187191703</c:v>
                </c:pt>
                <c:pt idx="184">
                  <c:v>0.84033694116740698</c:v>
                </c:pt>
                <c:pt idx="185">
                  <c:v>0.84011977294712969</c:v>
                </c:pt>
                <c:pt idx="186">
                  <c:v>0.83987285263389799</c:v>
                </c:pt>
                <c:pt idx="187">
                  <c:v>0.8395975265848038</c:v>
                </c:pt>
                <c:pt idx="188">
                  <c:v>0.83929284784854508</c:v>
                </c:pt>
                <c:pt idx="189">
                  <c:v>0.83896019022419555</c:v>
                </c:pt>
                <c:pt idx="190">
                  <c:v>0.83859747629489123</c:v>
                </c:pt>
                <c:pt idx="191">
                  <c:v>0.83820727517326954</c:v>
                </c:pt>
                <c:pt idx="192">
                  <c:v>0.83778753151776042</c:v>
                </c:pt>
                <c:pt idx="193">
                  <c:v>0.83733967477670557</c:v>
                </c:pt>
                <c:pt idx="194">
                  <c:v>0.83686282807673762</c:v>
                </c:pt>
                <c:pt idx="195">
                  <c:v>0.83635841858571347</c:v>
                </c:pt>
                <c:pt idx="196">
                  <c:v>0.83582441312577949</c:v>
                </c:pt>
                <c:pt idx="197">
                  <c:v>0.83526110115433627</c:v>
                </c:pt>
                <c:pt idx="198">
                  <c:v>0.83467108315216709</c:v>
                </c:pt>
                <c:pt idx="199">
                  <c:v>0.83405236009112693</c:v>
                </c:pt>
                <c:pt idx="200">
                  <c:v>0.83340523591198068</c:v>
                </c:pt>
                <c:pt idx="201">
                  <c:v>0.83273004037481069</c:v>
                </c:pt>
                <c:pt idx="202">
                  <c:v>0.83202825217436693</c:v>
                </c:pt>
                <c:pt idx="203">
                  <c:v>0.83129789180242175</c:v>
                </c:pt>
                <c:pt idx="204">
                  <c:v>0.83054160432781288</c:v>
                </c:pt>
                <c:pt idx="205">
                  <c:v>0.82975857245672402</c:v>
                </c:pt>
                <c:pt idx="206">
                  <c:v>0.82894796976917851</c:v>
                </c:pt>
                <c:pt idx="207">
                  <c:v>0.82811244410798901</c:v>
                </c:pt>
                <c:pt idx="208">
                  <c:v>0.82725001932743802</c:v>
                </c:pt>
                <c:pt idx="209">
                  <c:v>0.82636334317056703</c:v>
                </c:pt>
                <c:pt idx="210">
                  <c:v>0.82545158533853313</c:v>
                </c:pt>
                <c:pt idx="211">
                  <c:v>0.82451392456808781</c:v>
                </c:pt>
                <c:pt idx="212">
                  <c:v>0.82355300206596449</c:v>
                </c:pt>
                <c:pt idx="213">
                  <c:v>0.82256799192319818</c:v>
                </c:pt>
                <c:pt idx="214">
                  <c:v>0.82155806578927215</c:v>
                </c:pt>
                <c:pt idx="215">
                  <c:v>0.82052587245997877</c:v>
                </c:pt>
                <c:pt idx="216">
                  <c:v>0.8194705896281459</c:v>
                </c:pt>
                <c:pt idx="217">
                  <c:v>0.81839255344782558</c:v>
                </c:pt>
                <c:pt idx="218">
                  <c:v>0.81729326956976034</c:v>
                </c:pt>
                <c:pt idx="219">
                  <c:v>0.81617192972045172</c:v>
                </c:pt>
                <c:pt idx="220">
                  <c:v>0.81502888388363681</c:v>
                </c:pt>
                <c:pt idx="221">
                  <c:v>0.81386450127786647</c:v>
                </c:pt>
                <c:pt idx="222">
                  <c:v>0.81268029083343674</c:v>
                </c:pt>
                <c:pt idx="223">
                  <c:v>0.81147544743995037</c:v>
                </c:pt>
                <c:pt idx="224">
                  <c:v>0.81025032415718357</c:v>
                </c:pt>
                <c:pt idx="225">
                  <c:v>0.80900641388252736</c:v>
                </c:pt>
                <c:pt idx="226">
                  <c:v>0.80774290652927083</c:v>
                </c:pt>
                <c:pt idx="227">
                  <c:v>0.80646013924749316</c:v>
                </c:pt>
                <c:pt idx="228">
                  <c:v>0.80516076851776386</c:v>
                </c:pt>
                <c:pt idx="229">
                  <c:v>0.80384166464538331</c:v>
                </c:pt>
                <c:pt idx="230">
                  <c:v>0.80250663233004038</c:v>
                </c:pt>
                <c:pt idx="231">
                  <c:v>0.80115484759917388</c:v>
                </c:pt>
                <c:pt idx="232">
                  <c:v>0.79978548382958092</c:v>
                </c:pt>
                <c:pt idx="233">
                  <c:v>0.79840117675675515</c:v>
                </c:pt>
                <c:pt idx="234">
                  <c:v>0.79700109100914085</c:v>
                </c:pt>
                <c:pt idx="235">
                  <c:v>0.79558669630755929</c:v>
                </c:pt>
                <c:pt idx="236">
                  <c:v>0.79415714155197981</c:v>
                </c:pt>
                <c:pt idx="237">
                  <c:v>0.7927138917632679</c:v>
                </c:pt>
                <c:pt idx="238">
                  <c:v>0.7912572414466722</c:v>
                </c:pt>
                <c:pt idx="239">
                  <c:v>0.78978748294460632</c:v>
                </c:pt>
                <c:pt idx="240">
                  <c:v>0.78830606029734829</c:v>
                </c:pt>
                <c:pt idx="241">
                  <c:v>0.78681210430724124</c:v>
                </c:pt>
                <c:pt idx="242">
                  <c:v>0.78530705141105506</c:v>
                </c:pt>
                <c:pt idx="243">
                  <c:v>0.78379118594399222</c:v>
                </c:pt>
                <c:pt idx="244">
                  <c:v>0.78226479398477167</c:v>
                </c:pt>
                <c:pt idx="245">
                  <c:v>0.78072932081341306</c:v>
                </c:pt>
                <c:pt idx="246">
                  <c:v>0.7791838951516129</c:v>
                </c:pt>
                <c:pt idx="247">
                  <c:v>0.77762882297407576</c:v>
                </c:pt>
                <c:pt idx="248">
                  <c:v>0.77606672340043814</c:v>
                </c:pt>
                <c:pt idx="249">
                  <c:v>0.77449558790638873</c:v>
                </c:pt>
                <c:pt idx="250">
                  <c:v>0.77291804680425802</c:v>
                </c:pt>
                <c:pt idx="251">
                  <c:v>0.77133325312274759</c:v>
                </c:pt>
                <c:pt idx="252">
                  <c:v>0.76974151590049145</c:v>
                </c:pt>
                <c:pt idx="253">
                  <c:v>0.76814430026301761</c:v>
                </c:pt>
                <c:pt idx="254">
                  <c:v>0.76654191625613732</c:v>
                </c:pt>
                <c:pt idx="255">
                  <c:v>0.76493350820524919</c:v>
                </c:pt>
                <c:pt idx="256">
                  <c:v>0.76332170227860574</c:v>
                </c:pt>
                <c:pt idx="257">
                  <c:v>0.76170449398826856</c:v>
                </c:pt>
                <c:pt idx="258">
                  <c:v>0.76008565424150343</c:v>
                </c:pt>
                <c:pt idx="259">
                  <c:v>0.75846201933768453</c:v>
                </c:pt>
                <c:pt idx="260">
                  <c:v>0.75683735854134249</c:v>
                </c:pt>
                <c:pt idx="261">
                  <c:v>0.75521081434648163</c:v>
                </c:pt>
                <c:pt idx="262">
                  <c:v>0.75358152505602893</c:v>
                </c:pt>
                <c:pt idx="263">
                  <c:v>0.75195325093312926</c:v>
                </c:pt>
                <c:pt idx="264">
                  <c:v>0.75032396473253438</c:v>
                </c:pt>
                <c:pt idx="265">
                  <c:v>0.74869395718079457</c:v>
                </c:pt>
                <c:pt idx="266">
                  <c:v>0.74706581926343607</c:v>
                </c:pt>
                <c:pt idx="267">
                  <c:v>0.74543983045682782</c:v>
                </c:pt>
                <c:pt idx="268">
                  <c:v>0.74381395168333597</c:v>
                </c:pt>
                <c:pt idx="269">
                  <c:v>0.7421919307882836</c:v>
                </c:pt>
                <c:pt idx="270">
                  <c:v>0.7405728752772951</c:v>
                </c:pt>
                <c:pt idx="271">
                  <c:v>0.73895706430284369</c:v>
                </c:pt>
                <c:pt idx="272">
                  <c:v>0.73734593806432269</c:v>
                </c:pt>
                <c:pt idx="273">
                  <c:v>0.73573862209973107</c:v>
                </c:pt>
                <c:pt idx="274">
                  <c:v>0.73413772505479802</c:v>
                </c:pt>
                <c:pt idx="275">
                  <c:v>0.73254123690368111</c:v>
                </c:pt>
                <c:pt idx="276">
                  <c:v>0.73095178473031153</c:v>
                </c:pt>
                <c:pt idx="277">
                  <c:v>0.72936969547422659</c:v>
                </c:pt>
                <c:pt idx="278">
                  <c:v>0.72779413564569417</c:v>
                </c:pt>
                <c:pt idx="279">
                  <c:v>0.7262277552594153</c:v>
                </c:pt>
                <c:pt idx="280">
                  <c:v>0.72466857540114116</c:v>
                </c:pt>
                <c:pt idx="281">
                  <c:v>0.72311924756913959</c:v>
                </c:pt>
                <c:pt idx="282">
                  <c:v>0.72158011998955074</c:v>
                </c:pt>
                <c:pt idx="283">
                  <c:v>0.72004921991221593</c:v>
                </c:pt>
                <c:pt idx="284">
                  <c:v>0.71853037334271452</c:v>
                </c:pt>
                <c:pt idx="285">
                  <c:v>0.71702162394347857</c:v>
                </c:pt>
                <c:pt idx="286">
                  <c:v>0.71552564266324703</c:v>
                </c:pt>
                <c:pt idx="287">
                  <c:v>0.71404047568632922</c:v>
                </c:pt>
                <c:pt idx="288">
                  <c:v>0.71256879664830675</c:v>
                </c:pt>
                <c:pt idx="289">
                  <c:v>0.71111096940404295</c:v>
                </c:pt>
                <c:pt idx="290">
                  <c:v>0.70966619124302699</c:v>
                </c:pt>
                <c:pt idx="291">
                  <c:v>0.70823714043446628</c:v>
                </c:pt>
                <c:pt idx="292">
                  <c:v>0.70682186374918698</c:v>
                </c:pt>
                <c:pt idx="293">
                  <c:v>0.70542187480312002</c:v>
                </c:pt>
                <c:pt idx="294">
                  <c:v>0.70403869620310944</c:v>
                </c:pt>
                <c:pt idx="295">
                  <c:v>0.70267267717004633</c:v>
                </c:pt>
                <c:pt idx="296">
                  <c:v>0.70132302221686738</c:v>
                </c:pt>
                <c:pt idx="297">
                  <c:v>0.69999123837649579</c:v>
                </c:pt>
                <c:pt idx="298">
                  <c:v>0.69867883834303635</c:v>
                </c:pt>
                <c:pt idx="299">
                  <c:v>0.69738501855083856</c:v>
                </c:pt>
                <c:pt idx="300">
                  <c:v>0.69611013862888538</c:v>
                </c:pt>
                <c:pt idx="301">
                  <c:v>0.69485573225621511</c:v>
                </c:pt>
                <c:pt idx="302">
                  <c:v>0.69362217446615548</c:v>
                </c:pt>
                <c:pt idx="303">
                  <c:v>0.69240870329081761</c:v>
                </c:pt>
                <c:pt idx="304">
                  <c:v>0.69121803149393446</c:v>
                </c:pt>
                <c:pt idx="305">
                  <c:v>0.69004940938853376</c:v>
                </c:pt>
                <c:pt idx="306">
                  <c:v>0.68890325815043307</c:v>
                </c:pt>
                <c:pt idx="307">
                  <c:v>0.68778115184233624</c:v>
                </c:pt>
                <c:pt idx="308">
                  <c:v>0.68668120586853765</c:v>
                </c:pt>
                <c:pt idx="309">
                  <c:v>0.68560731098085215</c:v>
                </c:pt>
                <c:pt idx="310">
                  <c:v>0.68455643435603353</c:v>
                </c:pt>
                <c:pt idx="311">
                  <c:v>0.68353132217433454</c:v>
                </c:pt>
                <c:pt idx="312">
                  <c:v>0.68253241587264823</c:v>
                </c:pt>
                <c:pt idx="313">
                  <c:v>0.68155900232497135</c:v>
                </c:pt>
                <c:pt idx="314">
                  <c:v>0.68061152138336434</c:v>
                </c:pt>
                <c:pt idx="315">
                  <c:v>0.67969042297760185</c:v>
                </c:pt>
                <c:pt idx="316">
                  <c:v>0.67879730632594193</c:v>
                </c:pt>
                <c:pt idx="317">
                  <c:v>0.67793261597356125</c:v>
                </c:pt>
                <c:pt idx="318">
                  <c:v>0.6770944806953374</c:v>
                </c:pt>
                <c:pt idx="319">
                  <c:v>0.67628565056818668</c:v>
                </c:pt>
                <c:pt idx="320">
                  <c:v>0.6755053950062252</c:v>
                </c:pt>
                <c:pt idx="321">
                  <c:v>0.67475531162585911</c:v>
                </c:pt>
                <c:pt idx="322">
                  <c:v>0.67403349889449127</c:v>
                </c:pt>
                <c:pt idx="323">
                  <c:v>0.67334269074141739</c:v>
                </c:pt>
                <c:pt idx="324">
                  <c:v>0.67268097886767819</c:v>
                </c:pt>
                <c:pt idx="325">
                  <c:v>0.67205107549584209</c:v>
                </c:pt>
                <c:pt idx="326">
                  <c:v>0.67145105761197243</c:v>
                </c:pt>
                <c:pt idx="327">
                  <c:v>0.67088246497216741</c:v>
                </c:pt>
                <c:pt idx="328">
                  <c:v>0.67034566659936279</c:v>
                </c:pt>
                <c:pt idx="329">
                  <c:v>0.66984104745483686</c:v>
                </c:pt>
                <c:pt idx="330">
                  <c:v>0.66936782142887075</c:v>
                </c:pt>
                <c:pt idx="331">
                  <c:v>0.66892752547749534</c:v>
                </c:pt>
                <c:pt idx="332">
                  <c:v>0.66851938245673281</c:v>
                </c:pt>
                <c:pt idx="333">
                  <c:v>0.6681437583691584</c:v>
                </c:pt>
                <c:pt idx="334">
                  <c:v>0.66780218061010277</c:v>
                </c:pt>
                <c:pt idx="335">
                  <c:v>0.6674915322307079</c:v>
                </c:pt>
                <c:pt idx="336">
                  <c:v>0.6672156294552144</c:v>
                </c:pt>
                <c:pt idx="337">
                  <c:v>0.66697133254193719</c:v>
                </c:pt>
                <c:pt idx="338">
                  <c:v>0.6667612807237242</c:v>
                </c:pt>
                <c:pt idx="339">
                  <c:v>0.66658346787695943</c:v>
                </c:pt>
                <c:pt idx="340">
                  <c:v>0.66643935154109835</c:v>
                </c:pt>
                <c:pt idx="341">
                  <c:v>0.66632805821168861</c:v>
                </c:pt>
                <c:pt idx="342">
                  <c:v>0.66624987018413795</c:v>
                </c:pt>
                <c:pt idx="343">
                  <c:v>0.66620388820539822</c:v>
                </c:pt>
                <c:pt idx="344">
                  <c:v>0.66619036091827011</c:v>
                </c:pt>
                <c:pt idx="345">
                  <c:v>0.66620951606764212</c:v>
                </c:pt>
                <c:pt idx="346">
                  <c:v>0.66626156399734193</c:v>
                </c:pt>
                <c:pt idx="347">
                  <c:v>0.66634554748928687</c:v>
                </c:pt>
                <c:pt idx="348">
                  <c:v>0.66646048035023231</c:v>
                </c:pt>
                <c:pt idx="349">
                  <c:v>0.66660767694730072</c:v>
                </c:pt>
                <c:pt idx="350">
                  <c:v>0.66678611496450602</c:v>
                </c:pt>
                <c:pt idx="351">
                  <c:v>0.66699590374894713</c:v>
                </c:pt>
                <c:pt idx="352">
                  <c:v>0.66723713423857689</c:v>
                </c:pt>
                <c:pt idx="353">
                  <c:v>0.667508717724971</c:v>
                </c:pt>
                <c:pt idx="354">
                  <c:v>0.6678095394502096</c:v>
                </c:pt>
                <c:pt idx="355">
                  <c:v>0.6681419382369449</c:v>
                </c:pt>
                <c:pt idx="356">
                  <c:v>0.66850243973578194</c:v>
                </c:pt>
                <c:pt idx="357">
                  <c:v>0.66889334541914636</c:v>
                </c:pt>
                <c:pt idx="358">
                  <c:v>0.66931232338931723</c:v>
                </c:pt>
                <c:pt idx="359">
                  <c:v>0.66976048787198583</c:v>
                </c:pt>
                <c:pt idx="360">
                  <c:v>0.67023548466726146</c:v>
                </c:pt>
                <c:pt idx="361">
                  <c:v>0.67073955949110364</c:v>
                </c:pt>
                <c:pt idx="362">
                  <c:v>0.67127031372930757</c:v>
                </c:pt>
                <c:pt idx="363">
                  <c:v>0.67182879894180125</c:v>
                </c:pt>
                <c:pt idx="364">
                  <c:v>0.67241256882907108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4C-46D0-A50C-F95816329B21}"/>
            </c:ext>
          </c:extLst>
        </c:ser>
        <c:ser>
          <c:idx val="2"/>
          <c:order val="1"/>
          <c:tx>
            <c:v>M.P.</c:v>
          </c:tx>
          <c:marker>
            <c:symbol val="none"/>
          </c:marker>
          <c:xVal>
            <c:numRef>
              <c:f>RiseSetTransit!$A$1:$A$365</c:f>
              <c:numCache>
                <c:formatCode>d\-mmm\-yy</c:formatCode>
                <c:ptCount val="3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xVal>
          <c:yVal>
            <c:numRef>
              <c:f>RiseSetTransit!$K$1:$K$365</c:f>
              <c:numCache>
                <c:formatCode>h:mm:ss;@</c:formatCode>
                <c:ptCount val="365"/>
                <c:pt idx="0">
                  <c:v>0.50231250000000005</c:v>
                </c:pt>
                <c:pt idx="1">
                  <c:v>0.5026377314814815</c:v>
                </c:pt>
                <c:pt idx="2">
                  <c:v>0.50295949074074076</c:v>
                </c:pt>
                <c:pt idx="3">
                  <c:v>0.50327662037037035</c:v>
                </c:pt>
                <c:pt idx="4">
                  <c:v>0.50359027777777776</c:v>
                </c:pt>
                <c:pt idx="5">
                  <c:v>0.50389814814814815</c:v>
                </c:pt>
                <c:pt idx="6">
                  <c:v>0.50420023148148152</c:v>
                </c:pt>
                <c:pt idx="7">
                  <c:v>0.50449884259259259</c:v>
                </c:pt>
                <c:pt idx="8">
                  <c:v>0.50479050925925928</c:v>
                </c:pt>
                <c:pt idx="9">
                  <c:v>0.50507638888888884</c:v>
                </c:pt>
                <c:pt idx="10">
                  <c:v>0.50535648148148149</c:v>
                </c:pt>
                <c:pt idx="11">
                  <c:v>0.50562962962962965</c:v>
                </c:pt>
                <c:pt idx="12">
                  <c:v>0.50589583333333332</c:v>
                </c:pt>
                <c:pt idx="13">
                  <c:v>0.50615509259259261</c:v>
                </c:pt>
                <c:pt idx="14">
                  <c:v>0.50640740740740742</c:v>
                </c:pt>
                <c:pt idx="15">
                  <c:v>0.50665162037037037</c:v>
                </c:pt>
                <c:pt idx="16">
                  <c:v>0.50688888888888894</c:v>
                </c:pt>
                <c:pt idx="17">
                  <c:v>0.5071168981481482</c:v>
                </c:pt>
                <c:pt idx="18">
                  <c:v>0.5073368055555556</c:v>
                </c:pt>
                <c:pt idx="19">
                  <c:v>0.50754861111111116</c:v>
                </c:pt>
                <c:pt idx="20">
                  <c:v>0.50775115740740739</c:v>
                </c:pt>
                <c:pt idx="21">
                  <c:v>0.50794560185185189</c:v>
                </c:pt>
                <c:pt idx="22">
                  <c:v>0.50813078703703707</c:v>
                </c:pt>
                <c:pt idx="23">
                  <c:v>0.50830555555555557</c:v>
                </c:pt>
                <c:pt idx="24">
                  <c:v>0.50847222222222221</c:v>
                </c:pt>
                <c:pt idx="25">
                  <c:v>0.50862962962962965</c:v>
                </c:pt>
                <c:pt idx="26">
                  <c:v>0.50877662037037041</c:v>
                </c:pt>
                <c:pt idx="27">
                  <c:v>0.50891435185185185</c:v>
                </c:pt>
                <c:pt idx="28">
                  <c:v>0.50904282407407409</c:v>
                </c:pt>
                <c:pt idx="29">
                  <c:v>0.509162037037037</c:v>
                </c:pt>
                <c:pt idx="30">
                  <c:v>0.50927083333333334</c:v>
                </c:pt>
                <c:pt idx="31">
                  <c:v>0.50937037037037036</c:v>
                </c:pt>
                <c:pt idx="32">
                  <c:v>0.50946180555555554</c:v>
                </c:pt>
                <c:pt idx="33">
                  <c:v>0.50954166666666667</c:v>
                </c:pt>
                <c:pt idx="34">
                  <c:v>0.50961342592592596</c:v>
                </c:pt>
                <c:pt idx="35">
                  <c:v>0.50967592592592592</c:v>
                </c:pt>
                <c:pt idx="36">
                  <c:v>0.50973032407407404</c:v>
                </c:pt>
                <c:pt idx="37">
                  <c:v>0.50977430555555558</c:v>
                </c:pt>
                <c:pt idx="38">
                  <c:v>0.50980902777777781</c:v>
                </c:pt>
                <c:pt idx="39">
                  <c:v>0.50983564814814819</c:v>
                </c:pt>
                <c:pt idx="40">
                  <c:v>0.50985300925925925</c:v>
                </c:pt>
                <c:pt idx="41">
                  <c:v>0.50986226851851857</c:v>
                </c:pt>
                <c:pt idx="42">
                  <c:v>0.5098611111111111</c:v>
                </c:pt>
                <c:pt idx="43">
                  <c:v>0.50985300925925925</c:v>
                </c:pt>
                <c:pt idx="44">
                  <c:v>0.50983564814814819</c:v>
                </c:pt>
                <c:pt idx="45">
                  <c:v>0.50981018518518517</c:v>
                </c:pt>
                <c:pt idx="46">
                  <c:v>0.50977546296296294</c:v>
                </c:pt>
                <c:pt idx="47">
                  <c:v>0.50973379629629634</c:v>
                </c:pt>
                <c:pt idx="48">
                  <c:v>0.50968287037037041</c:v>
                </c:pt>
                <c:pt idx="49">
                  <c:v>0.50962384259259264</c:v>
                </c:pt>
                <c:pt idx="50">
                  <c:v>0.50955787037037037</c:v>
                </c:pt>
                <c:pt idx="51">
                  <c:v>0.50948263888888889</c:v>
                </c:pt>
                <c:pt idx="52">
                  <c:v>0.50940046296296293</c:v>
                </c:pt>
                <c:pt idx="53">
                  <c:v>0.50931134259259259</c:v>
                </c:pt>
                <c:pt idx="54">
                  <c:v>0.50921412037037039</c:v>
                </c:pt>
                <c:pt idx="55">
                  <c:v>0.50910995370370371</c:v>
                </c:pt>
                <c:pt idx="56">
                  <c:v>0.50899884259259265</c:v>
                </c:pt>
                <c:pt idx="57">
                  <c:v>0.50888194444444446</c:v>
                </c:pt>
                <c:pt idx="58">
                  <c:v>0.50875694444444441</c:v>
                </c:pt>
                <c:pt idx="59">
                  <c:v>0.50862615740740735</c:v>
                </c:pt>
                <c:pt idx="60">
                  <c:v>0.50848958333333338</c:v>
                </c:pt>
                <c:pt idx="61">
                  <c:v>0.50834837962962964</c:v>
                </c:pt>
                <c:pt idx="62">
                  <c:v>0.50820023148148152</c:v>
                </c:pt>
                <c:pt idx="63">
                  <c:v>0.50804745370370374</c:v>
                </c:pt>
                <c:pt idx="64">
                  <c:v>0.5078900462962963</c:v>
                </c:pt>
                <c:pt idx="65">
                  <c:v>0.50772685185185185</c:v>
                </c:pt>
                <c:pt idx="66">
                  <c:v>0.5075601851851852</c:v>
                </c:pt>
                <c:pt idx="67">
                  <c:v>0.50738888888888889</c:v>
                </c:pt>
                <c:pt idx="68">
                  <c:v>0.50721412037037039</c:v>
                </c:pt>
                <c:pt idx="69">
                  <c:v>0.50703587962962959</c:v>
                </c:pt>
                <c:pt idx="70">
                  <c:v>0.50685300925925925</c:v>
                </c:pt>
                <c:pt idx="71">
                  <c:v>0.50666782407407407</c:v>
                </c:pt>
                <c:pt idx="72">
                  <c:v>0.5064791666666667</c:v>
                </c:pt>
                <c:pt idx="73">
                  <c:v>0.50628703703703704</c:v>
                </c:pt>
                <c:pt idx="74">
                  <c:v>0.50609375000000001</c:v>
                </c:pt>
                <c:pt idx="75">
                  <c:v>0.50589699074074079</c:v>
                </c:pt>
                <c:pt idx="76">
                  <c:v>0.50569791666666664</c:v>
                </c:pt>
                <c:pt idx="77">
                  <c:v>0.50549652777777776</c:v>
                </c:pt>
                <c:pt idx="78">
                  <c:v>0.50529398148148152</c:v>
                </c:pt>
                <c:pt idx="79">
                  <c:v>0.50508912037037035</c:v>
                </c:pt>
                <c:pt idx="80">
                  <c:v>0.50488310185185181</c:v>
                </c:pt>
                <c:pt idx="81">
                  <c:v>0.50467592592592592</c:v>
                </c:pt>
                <c:pt idx="82">
                  <c:v>0.50446759259259255</c:v>
                </c:pt>
                <c:pt idx="83">
                  <c:v>0.50425810185185183</c:v>
                </c:pt>
                <c:pt idx="84">
                  <c:v>0.5040486111111111</c:v>
                </c:pt>
                <c:pt idx="85">
                  <c:v>0.50383796296296302</c:v>
                </c:pt>
                <c:pt idx="86">
                  <c:v>0.50362731481481482</c:v>
                </c:pt>
                <c:pt idx="87">
                  <c:v>0.50341666666666662</c:v>
                </c:pt>
                <c:pt idx="88">
                  <c:v>0.5032071759259259</c:v>
                </c:pt>
                <c:pt idx="89">
                  <c:v>0.50299768518518517</c:v>
                </c:pt>
                <c:pt idx="90">
                  <c:v>0.50278935185185181</c:v>
                </c:pt>
                <c:pt idx="91">
                  <c:v>0.50258217592592591</c:v>
                </c:pt>
                <c:pt idx="92">
                  <c:v>0.50237615740740738</c:v>
                </c:pt>
                <c:pt idx="93">
                  <c:v>0.50217245370370367</c:v>
                </c:pt>
                <c:pt idx="94">
                  <c:v>0.50197106481481479</c:v>
                </c:pt>
                <c:pt idx="95">
                  <c:v>0.50177083333333339</c:v>
                </c:pt>
                <c:pt idx="96">
                  <c:v>0.50157407407407406</c:v>
                </c:pt>
                <c:pt idx="97">
                  <c:v>0.50137962962962968</c:v>
                </c:pt>
                <c:pt idx="98">
                  <c:v>0.50118750000000001</c:v>
                </c:pt>
                <c:pt idx="99">
                  <c:v>0.50099884259259264</c:v>
                </c:pt>
                <c:pt idx="100">
                  <c:v>0.50081365740740735</c:v>
                </c:pt>
                <c:pt idx="101">
                  <c:v>0.50063194444444448</c:v>
                </c:pt>
                <c:pt idx="102">
                  <c:v>0.50045370370370368</c:v>
                </c:pt>
                <c:pt idx="103">
                  <c:v>0.50028009259259254</c:v>
                </c:pt>
                <c:pt idx="104">
                  <c:v>0.50010879629629634</c:v>
                </c:pt>
                <c:pt idx="105">
                  <c:v>0.49994328703703705</c:v>
                </c:pt>
                <c:pt idx="106">
                  <c:v>0.4997800925925926</c:v>
                </c:pt>
                <c:pt idx="107">
                  <c:v>0.49962268518518521</c:v>
                </c:pt>
                <c:pt idx="108">
                  <c:v>0.49946990740740743</c:v>
                </c:pt>
                <c:pt idx="109">
                  <c:v>0.49932060185185184</c:v>
                </c:pt>
                <c:pt idx="110">
                  <c:v>0.49917592592592591</c:v>
                </c:pt>
                <c:pt idx="111">
                  <c:v>0.49903703703703706</c:v>
                </c:pt>
                <c:pt idx="112">
                  <c:v>0.49890277777777775</c:v>
                </c:pt>
                <c:pt idx="113">
                  <c:v>0.49877314814814816</c:v>
                </c:pt>
                <c:pt idx="114">
                  <c:v>0.49864930555555553</c:v>
                </c:pt>
                <c:pt idx="115">
                  <c:v>0.49853009259259257</c:v>
                </c:pt>
                <c:pt idx="116">
                  <c:v>0.49841666666666667</c:v>
                </c:pt>
                <c:pt idx="117">
                  <c:v>0.4983090277777778</c:v>
                </c:pt>
                <c:pt idx="118">
                  <c:v>0.49820717592592595</c:v>
                </c:pt>
                <c:pt idx="119">
                  <c:v>0.49811226851851853</c:v>
                </c:pt>
                <c:pt idx="120">
                  <c:v>0.49802199074074072</c:v>
                </c:pt>
                <c:pt idx="121">
                  <c:v>0.49793865740740739</c:v>
                </c:pt>
                <c:pt idx="122">
                  <c:v>0.49786111111111109</c:v>
                </c:pt>
                <c:pt idx="123">
                  <c:v>0.49779050925925927</c:v>
                </c:pt>
                <c:pt idx="124">
                  <c:v>0.49772685185185184</c:v>
                </c:pt>
                <c:pt idx="125">
                  <c:v>0.49766898148148148</c:v>
                </c:pt>
                <c:pt idx="126">
                  <c:v>0.49761805555555555</c:v>
                </c:pt>
                <c:pt idx="127">
                  <c:v>0.49757407407407406</c:v>
                </c:pt>
                <c:pt idx="128">
                  <c:v>0.49753703703703706</c:v>
                </c:pt>
                <c:pt idx="129">
                  <c:v>0.49750578703703702</c:v>
                </c:pt>
                <c:pt idx="130">
                  <c:v>0.49748263888888888</c:v>
                </c:pt>
                <c:pt idx="131">
                  <c:v>0.49746527777777777</c:v>
                </c:pt>
                <c:pt idx="132">
                  <c:v>0.49745486111111109</c:v>
                </c:pt>
                <c:pt idx="133">
                  <c:v>0.49745254629629632</c:v>
                </c:pt>
                <c:pt idx="134">
                  <c:v>0.49745486111111109</c:v>
                </c:pt>
                <c:pt idx="135">
                  <c:v>0.49746527777777777</c:v>
                </c:pt>
                <c:pt idx="136">
                  <c:v>0.49748148148148147</c:v>
                </c:pt>
                <c:pt idx="137">
                  <c:v>0.4975046296296296</c:v>
                </c:pt>
                <c:pt idx="138">
                  <c:v>0.49753356481481481</c:v>
                </c:pt>
                <c:pt idx="139">
                  <c:v>0.49756944444444445</c:v>
                </c:pt>
                <c:pt idx="140">
                  <c:v>0.4976099537037037</c:v>
                </c:pt>
                <c:pt idx="141">
                  <c:v>0.49765740740740738</c:v>
                </c:pt>
                <c:pt idx="142">
                  <c:v>0.49771064814814814</c:v>
                </c:pt>
                <c:pt idx="143">
                  <c:v>0.49776967592592591</c:v>
                </c:pt>
                <c:pt idx="144">
                  <c:v>0.49783333333333335</c:v>
                </c:pt>
                <c:pt idx="145">
                  <c:v>0.49790393518518516</c:v>
                </c:pt>
                <c:pt idx="146">
                  <c:v>0.49797916666666664</c:v>
                </c:pt>
                <c:pt idx="147">
                  <c:v>0.49806018518518519</c:v>
                </c:pt>
                <c:pt idx="148">
                  <c:v>0.49814699074074076</c:v>
                </c:pt>
                <c:pt idx="149">
                  <c:v>0.49823726851851852</c:v>
                </c:pt>
                <c:pt idx="150">
                  <c:v>0.49833449074074077</c:v>
                </c:pt>
                <c:pt idx="151">
                  <c:v>0.4984351851851852</c:v>
                </c:pt>
                <c:pt idx="152">
                  <c:v>0.49854166666666666</c:v>
                </c:pt>
                <c:pt idx="153">
                  <c:v>0.49865162037037036</c:v>
                </c:pt>
                <c:pt idx="154">
                  <c:v>0.49876620370370373</c:v>
                </c:pt>
                <c:pt idx="155">
                  <c:v>0.49888541666666669</c:v>
                </c:pt>
                <c:pt idx="156">
                  <c:v>0.49900925925925926</c:v>
                </c:pt>
                <c:pt idx="157">
                  <c:v>0.49913541666666666</c:v>
                </c:pt>
                <c:pt idx="158">
                  <c:v>0.49926620370370373</c:v>
                </c:pt>
                <c:pt idx="159">
                  <c:v>0.49940046296296298</c:v>
                </c:pt>
                <c:pt idx="160">
                  <c:v>0.49953703703703706</c:v>
                </c:pt>
                <c:pt idx="161">
                  <c:v>0.49967708333333333</c:v>
                </c:pt>
                <c:pt idx="162">
                  <c:v>0.49982060185185184</c:v>
                </c:pt>
                <c:pt idx="163">
                  <c:v>0.49996527777777777</c:v>
                </c:pt>
                <c:pt idx="164">
                  <c:v>0.50011111111111106</c:v>
                </c:pt>
                <c:pt idx="165">
                  <c:v>0.50026041666666665</c:v>
                </c:pt>
                <c:pt idx="166">
                  <c:v>0.50040972222222224</c:v>
                </c:pt>
                <c:pt idx="167">
                  <c:v>0.50056018518518519</c:v>
                </c:pt>
                <c:pt idx="168">
                  <c:v>0.5007118055555555</c:v>
                </c:pt>
                <c:pt idx="169">
                  <c:v>0.50086342592592592</c:v>
                </c:pt>
                <c:pt idx="170">
                  <c:v>0.50101504629629634</c:v>
                </c:pt>
                <c:pt idx="171">
                  <c:v>0.50116666666666665</c:v>
                </c:pt>
                <c:pt idx="172">
                  <c:v>0.5013171296296296</c:v>
                </c:pt>
                <c:pt idx="173">
                  <c:v>0.50146759259259255</c:v>
                </c:pt>
                <c:pt idx="174">
                  <c:v>0.50161689814814814</c:v>
                </c:pt>
                <c:pt idx="175">
                  <c:v>0.50176504629629626</c:v>
                </c:pt>
                <c:pt idx="176">
                  <c:v>0.50191087962962966</c:v>
                </c:pt>
                <c:pt idx="177">
                  <c:v>0.50205555555555559</c:v>
                </c:pt>
                <c:pt idx="178">
                  <c:v>0.50219907407407405</c:v>
                </c:pt>
                <c:pt idx="179">
                  <c:v>0.50233912037037032</c:v>
                </c:pt>
                <c:pt idx="180">
                  <c:v>0.50247800925925923</c:v>
                </c:pt>
                <c:pt idx="181">
                  <c:v>0.50261342592592595</c:v>
                </c:pt>
                <c:pt idx="182">
                  <c:v>0.50274652777777773</c:v>
                </c:pt>
                <c:pt idx="183">
                  <c:v>0.50287615740740743</c:v>
                </c:pt>
                <c:pt idx="184">
                  <c:v>0.50300231481481483</c:v>
                </c:pt>
                <c:pt idx="185">
                  <c:v>0.5031261574074074</c:v>
                </c:pt>
                <c:pt idx="186">
                  <c:v>0.50324537037037032</c:v>
                </c:pt>
                <c:pt idx="187">
                  <c:v>0.50336111111111115</c:v>
                </c:pt>
                <c:pt idx="188">
                  <c:v>0.50347222222222221</c:v>
                </c:pt>
                <c:pt idx="189">
                  <c:v>0.50357986111111108</c:v>
                </c:pt>
                <c:pt idx="190">
                  <c:v>0.50368171296296294</c:v>
                </c:pt>
                <c:pt idx="191">
                  <c:v>0.5037800925925926</c:v>
                </c:pt>
                <c:pt idx="192">
                  <c:v>0.50387268518518513</c:v>
                </c:pt>
                <c:pt idx="193">
                  <c:v>0.50396064814814812</c:v>
                </c:pt>
                <c:pt idx="194">
                  <c:v>0.50404282407407408</c:v>
                </c:pt>
                <c:pt idx="195">
                  <c:v>0.50412037037037039</c:v>
                </c:pt>
                <c:pt idx="196">
                  <c:v>0.5041909722222222</c:v>
                </c:pt>
                <c:pt idx="197">
                  <c:v>0.50425462962962964</c:v>
                </c:pt>
                <c:pt idx="198">
                  <c:v>0.50431365740740741</c:v>
                </c:pt>
                <c:pt idx="199">
                  <c:v>0.5043657407407407</c:v>
                </c:pt>
                <c:pt idx="200">
                  <c:v>0.5044108796296296</c:v>
                </c:pt>
                <c:pt idx="201">
                  <c:v>0.50444907407407402</c:v>
                </c:pt>
                <c:pt idx="202">
                  <c:v>0.50448148148148153</c:v>
                </c:pt>
                <c:pt idx="203">
                  <c:v>0.50450578703703708</c:v>
                </c:pt>
                <c:pt idx="204">
                  <c:v>0.50452430555555561</c:v>
                </c:pt>
                <c:pt idx="205">
                  <c:v>0.50453587962962965</c:v>
                </c:pt>
                <c:pt idx="206">
                  <c:v>0.50453935185185184</c:v>
                </c:pt>
                <c:pt idx="207">
                  <c:v>0.50453703703703701</c:v>
                </c:pt>
                <c:pt idx="208">
                  <c:v>0.50452662037037033</c:v>
                </c:pt>
                <c:pt idx="209">
                  <c:v>0.50451041666666663</c:v>
                </c:pt>
                <c:pt idx="210">
                  <c:v>0.50448726851851855</c:v>
                </c:pt>
                <c:pt idx="211">
                  <c:v>0.50445601851851851</c:v>
                </c:pt>
                <c:pt idx="212">
                  <c:v>0.50441898148148145</c:v>
                </c:pt>
                <c:pt idx="213">
                  <c:v>0.50437500000000002</c:v>
                </c:pt>
                <c:pt idx="214">
                  <c:v>0.50432291666666662</c:v>
                </c:pt>
                <c:pt idx="215">
                  <c:v>0.50426504629629632</c:v>
                </c:pt>
                <c:pt idx="216">
                  <c:v>0.50420023148148152</c:v>
                </c:pt>
                <c:pt idx="217">
                  <c:v>0.50412847222222223</c:v>
                </c:pt>
                <c:pt idx="218">
                  <c:v>0.50405092592592593</c:v>
                </c:pt>
                <c:pt idx="219">
                  <c:v>0.50396643518518514</c:v>
                </c:pt>
                <c:pt idx="220">
                  <c:v>0.50387499999999996</c:v>
                </c:pt>
                <c:pt idx="221">
                  <c:v>0.50377662037037041</c:v>
                </c:pt>
                <c:pt idx="222">
                  <c:v>0.50367245370370373</c:v>
                </c:pt>
                <c:pt idx="223">
                  <c:v>0.50356134259259255</c:v>
                </c:pt>
                <c:pt idx="224">
                  <c:v>0.503443287037037</c:v>
                </c:pt>
                <c:pt idx="225">
                  <c:v>0.50331944444444443</c:v>
                </c:pt>
                <c:pt idx="226">
                  <c:v>0.50318865740740737</c:v>
                </c:pt>
                <c:pt idx="227">
                  <c:v>0.50305092592592593</c:v>
                </c:pt>
                <c:pt idx="228">
                  <c:v>0.50290856481481483</c:v>
                </c:pt>
                <c:pt idx="229">
                  <c:v>0.50275810185185188</c:v>
                </c:pt>
                <c:pt idx="230">
                  <c:v>0.50260300925925927</c:v>
                </c:pt>
                <c:pt idx="231">
                  <c:v>0.50244212962962964</c:v>
                </c:pt>
                <c:pt idx="232">
                  <c:v>0.50227430555555552</c:v>
                </c:pt>
                <c:pt idx="233">
                  <c:v>0.50210185185185185</c:v>
                </c:pt>
                <c:pt idx="234">
                  <c:v>0.50192361111111106</c:v>
                </c:pt>
                <c:pt idx="235">
                  <c:v>0.50174074074074071</c:v>
                </c:pt>
                <c:pt idx="236">
                  <c:v>0.50155208333333334</c:v>
                </c:pt>
                <c:pt idx="237">
                  <c:v>0.50135879629629632</c:v>
                </c:pt>
                <c:pt idx="238">
                  <c:v>0.50116087962962963</c:v>
                </c:pt>
                <c:pt idx="239">
                  <c:v>0.50095833333333328</c:v>
                </c:pt>
                <c:pt idx="240">
                  <c:v>0.50075231481481486</c:v>
                </c:pt>
                <c:pt idx="241">
                  <c:v>0.50054166666666666</c:v>
                </c:pt>
                <c:pt idx="242">
                  <c:v>0.50032754629629628</c:v>
                </c:pt>
                <c:pt idx="243">
                  <c:v>0.5001099537037037</c:v>
                </c:pt>
                <c:pt idx="244">
                  <c:v>0.49988888888888888</c:v>
                </c:pt>
                <c:pt idx="245">
                  <c:v>0.49966550925925923</c:v>
                </c:pt>
                <c:pt idx="246">
                  <c:v>0.49943865740740739</c:v>
                </c:pt>
                <c:pt idx="247">
                  <c:v>0.49920833333333331</c:v>
                </c:pt>
                <c:pt idx="248">
                  <c:v>0.49897685185185187</c:v>
                </c:pt>
                <c:pt idx="249">
                  <c:v>0.49874189814814812</c:v>
                </c:pt>
                <c:pt idx="250">
                  <c:v>0.49850578703703702</c:v>
                </c:pt>
                <c:pt idx="251">
                  <c:v>0.49826736111111108</c:v>
                </c:pt>
                <c:pt idx="252">
                  <c:v>0.49802662037037038</c:v>
                </c:pt>
                <c:pt idx="253">
                  <c:v>0.4977847222222222</c:v>
                </c:pt>
                <c:pt idx="254">
                  <c:v>0.49754166666666666</c:v>
                </c:pt>
                <c:pt idx="255">
                  <c:v>0.49729629629629629</c:v>
                </c:pt>
                <c:pt idx="256">
                  <c:v>0.49705092592592592</c:v>
                </c:pt>
                <c:pt idx="257">
                  <c:v>0.49680324074074073</c:v>
                </c:pt>
                <c:pt idx="258">
                  <c:v>0.49655671296296294</c:v>
                </c:pt>
                <c:pt idx="259">
                  <c:v>0.49630787037037039</c:v>
                </c:pt>
                <c:pt idx="260">
                  <c:v>0.49606018518518519</c:v>
                </c:pt>
                <c:pt idx="261">
                  <c:v>0.49581249999999999</c:v>
                </c:pt>
                <c:pt idx="262">
                  <c:v>0.49556365740740743</c:v>
                </c:pt>
                <c:pt idx="263">
                  <c:v>0.49531712962962965</c:v>
                </c:pt>
                <c:pt idx="264">
                  <c:v>0.49507060185185187</c:v>
                </c:pt>
                <c:pt idx="265">
                  <c:v>0.49482407407407408</c:v>
                </c:pt>
                <c:pt idx="266">
                  <c:v>0.49457986111111113</c:v>
                </c:pt>
                <c:pt idx="267">
                  <c:v>0.49433796296296295</c:v>
                </c:pt>
                <c:pt idx="268">
                  <c:v>0.49409606481481483</c:v>
                </c:pt>
                <c:pt idx="269">
                  <c:v>0.49385763888888889</c:v>
                </c:pt>
                <c:pt idx="270">
                  <c:v>0.49362152777777779</c:v>
                </c:pt>
                <c:pt idx="271">
                  <c:v>0.49338773148148146</c:v>
                </c:pt>
                <c:pt idx="272">
                  <c:v>0.49315740740740743</c:v>
                </c:pt>
                <c:pt idx="273">
                  <c:v>0.49292939814814812</c:v>
                </c:pt>
                <c:pt idx="274">
                  <c:v>0.49270601851851853</c:v>
                </c:pt>
                <c:pt idx="275">
                  <c:v>0.49248495370370371</c:v>
                </c:pt>
                <c:pt idx="276">
                  <c:v>0.49226851851851849</c:v>
                </c:pt>
                <c:pt idx="277">
                  <c:v>0.49205671296296294</c:v>
                </c:pt>
                <c:pt idx="278">
                  <c:v>0.49184837962962963</c:v>
                </c:pt>
                <c:pt idx="279">
                  <c:v>0.49164583333333334</c:v>
                </c:pt>
                <c:pt idx="280">
                  <c:v>0.49144675925925924</c:v>
                </c:pt>
                <c:pt idx="281">
                  <c:v>0.49125347222222221</c:v>
                </c:pt>
                <c:pt idx="282">
                  <c:v>0.4910659722222222</c:v>
                </c:pt>
                <c:pt idx="283">
                  <c:v>0.49088194444444444</c:v>
                </c:pt>
                <c:pt idx="284">
                  <c:v>0.49070486111111111</c:v>
                </c:pt>
                <c:pt idx="285">
                  <c:v>0.49053240740740739</c:v>
                </c:pt>
                <c:pt idx="286">
                  <c:v>0.49036689814814816</c:v>
                </c:pt>
                <c:pt idx="287">
                  <c:v>0.49020601851851853</c:v>
                </c:pt>
                <c:pt idx="288">
                  <c:v>0.49005208333333333</c:v>
                </c:pt>
                <c:pt idx="289">
                  <c:v>0.48990509259259257</c:v>
                </c:pt>
                <c:pt idx="290">
                  <c:v>0.48976388888888889</c:v>
                </c:pt>
                <c:pt idx="291">
                  <c:v>0.48963078703703705</c:v>
                </c:pt>
                <c:pt idx="292">
                  <c:v>0.48950347222222224</c:v>
                </c:pt>
                <c:pt idx="293">
                  <c:v>0.48938310185185185</c:v>
                </c:pt>
                <c:pt idx="294">
                  <c:v>0.48927083333333332</c:v>
                </c:pt>
                <c:pt idx="295">
                  <c:v>0.48916666666666664</c:v>
                </c:pt>
                <c:pt idx="296">
                  <c:v>0.48906944444444445</c:v>
                </c:pt>
                <c:pt idx="297">
                  <c:v>0.4889803240740741</c:v>
                </c:pt>
                <c:pt idx="298">
                  <c:v>0.48890046296296297</c:v>
                </c:pt>
                <c:pt idx="299">
                  <c:v>0.48882870370370368</c:v>
                </c:pt>
                <c:pt idx="300">
                  <c:v>0.4887650462962963</c:v>
                </c:pt>
                <c:pt idx="301">
                  <c:v>0.48871064814814813</c:v>
                </c:pt>
                <c:pt idx="302">
                  <c:v>0.48866550925925928</c:v>
                </c:pt>
                <c:pt idx="303">
                  <c:v>0.48862847222222222</c:v>
                </c:pt>
                <c:pt idx="304">
                  <c:v>0.48860185185185184</c:v>
                </c:pt>
                <c:pt idx="305">
                  <c:v>0.48858449074074073</c:v>
                </c:pt>
                <c:pt idx="306">
                  <c:v>0.48857638888888888</c:v>
                </c:pt>
                <c:pt idx="307">
                  <c:v>0.48857870370370371</c:v>
                </c:pt>
                <c:pt idx="308">
                  <c:v>0.48858912037037039</c:v>
                </c:pt>
                <c:pt idx="309">
                  <c:v>0.48861111111111111</c:v>
                </c:pt>
                <c:pt idx="310">
                  <c:v>0.48864120370370373</c:v>
                </c:pt>
                <c:pt idx="311">
                  <c:v>0.48868171296296298</c:v>
                </c:pt>
                <c:pt idx="312">
                  <c:v>0.4887326388888889</c:v>
                </c:pt>
                <c:pt idx="313">
                  <c:v>0.48879282407407409</c:v>
                </c:pt>
                <c:pt idx="314">
                  <c:v>0.48886226851851849</c:v>
                </c:pt>
                <c:pt idx="315">
                  <c:v>0.48894097222222221</c:v>
                </c:pt>
                <c:pt idx="316">
                  <c:v>0.48903009259259261</c:v>
                </c:pt>
                <c:pt idx="317">
                  <c:v>0.48912962962962964</c:v>
                </c:pt>
                <c:pt idx="318">
                  <c:v>0.48923726851851851</c:v>
                </c:pt>
                <c:pt idx="319">
                  <c:v>0.48935532407407406</c:v>
                </c:pt>
                <c:pt idx="320">
                  <c:v>0.48948263888888888</c:v>
                </c:pt>
                <c:pt idx="321">
                  <c:v>0.48962037037037037</c:v>
                </c:pt>
                <c:pt idx="322">
                  <c:v>0.48976620370370372</c:v>
                </c:pt>
                <c:pt idx="323">
                  <c:v>0.48992245370370369</c:v>
                </c:pt>
                <c:pt idx="324">
                  <c:v>0.49008680555555556</c:v>
                </c:pt>
                <c:pt idx="325">
                  <c:v>0.49026157407407406</c:v>
                </c:pt>
                <c:pt idx="326">
                  <c:v>0.49044444444444446</c:v>
                </c:pt>
                <c:pt idx="327">
                  <c:v>0.49063657407407407</c:v>
                </c:pt>
                <c:pt idx="328">
                  <c:v>0.49083796296296295</c:v>
                </c:pt>
                <c:pt idx="329">
                  <c:v>0.49104861111111109</c:v>
                </c:pt>
                <c:pt idx="330">
                  <c:v>0.49126736111111113</c:v>
                </c:pt>
                <c:pt idx="331">
                  <c:v>0.49149537037037039</c:v>
                </c:pt>
                <c:pt idx="332">
                  <c:v>0.49173148148148149</c:v>
                </c:pt>
                <c:pt idx="333">
                  <c:v>0.49197569444444444</c:v>
                </c:pt>
                <c:pt idx="334">
                  <c:v>0.49222916666666666</c:v>
                </c:pt>
                <c:pt idx="335">
                  <c:v>0.4924884259259259</c:v>
                </c:pt>
                <c:pt idx="336">
                  <c:v>0.49275694444444446</c:v>
                </c:pt>
                <c:pt idx="337">
                  <c:v>0.49303124999999998</c:v>
                </c:pt>
                <c:pt idx="338">
                  <c:v>0.4933136574074074</c:v>
                </c:pt>
                <c:pt idx="339">
                  <c:v>0.49360185185185185</c:v>
                </c:pt>
                <c:pt idx="340">
                  <c:v>0.49389699074074073</c:v>
                </c:pt>
                <c:pt idx="341">
                  <c:v>0.49419791666666668</c:v>
                </c:pt>
                <c:pt idx="342">
                  <c:v>0.49450462962962966</c:v>
                </c:pt>
                <c:pt idx="343">
                  <c:v>0.49481597222222223</c:v>
                </c:pt>
                <c:pt idx="344">
                  <c:v>0.49513194444444447</c:v>
                </c:pt>
                <c:pt idx="345">
                  <c:v>0.49545254629629631</c:v>
                </c:pt>
                <c:pt idx="346">
                  <c:v>0.49577777777777776</c:v>
                </c:pt>
                <c:pt idx="347">
                  <c:v>0.49610648148148151</c:v>
                </c:pt>
                <c:pt idx="348">
                  <c:v>0.49643749999999998</c:v>
                </c:pt>
                <c:pt idx="349">
                  <c:v>0.49677199074074074</c:v>
                </c:pt>
                <c:pt idx="350">
                  <c:v>0.49710879629629628</c:v>
                </c:pt>
                <c:pt idx="351">
                  <c:v>0.49744791666666666</c:v>
                </c:pt>
                <c:pt idx="352">
                  <c:v>0.49778935185185186</c:v>
                </c:pt>
                <c:pt idx="353">
                  <c:v>0.49813194444444442</c:v>
                </c:pt>
                <c:pt idx="354">
                  <c:v>0.49847453703703704</c:v>
                </c:pt>
                <c:pt idx="355">
                  <c:v>0.49881944444444443</c:v>
                </c:pt>
                <c:pt idx="356">
                  <c:v>0.49916319444444446</c:v>
                </c:pt>
                <c:pt idx="357">
                  <c:v>0.49950810185185185</c:v>
                </c:pt>
                <c:pt idx="358">
                  <c:v>0.49985185185185182</c:v>
                </c:pt>
                <c:pt idx="359">
                  <c:v>0.50019560185185186</c:v>
                </c:pt>
                <c:pt idx="360">
                  <c:v>0.500537037037037</c:v>
                </c:pt>
                <c:pt idx="361">
                  <c:v>0.50087847222222226</c:v>
                </c:pt>
                <c:pt idx="362">
                  <c:v>0.50121759259259258</c:v>
                </c:pt>
                <c:pt idx="363">
                  <c:v>0.50155555555555553</c:v>
                </c:pt>
                <c:pt idx="364">
                  <c:v>0.5018900462962963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4C-46D0-A50C-F95816329B21}"/>
            </c:ext>
          </c:extLst>
        </c:ser>
        <c:ser>
          <c:idx val="0"/>
          <c:order val="2"/>
          <c:tx>
            <c:v>Rise</c:v>
          </c:tx>
          <c:marker>
            <c:symbol val="none"/>
          </c:marker>
          <c:xVal>
            <c:numRef>
              <c:f>RiseSetTransit!$A$1:$A$365</c:f>
              <c:numCache>
                <c:formatCode>d\-mmm\-yy</c:formatCode>
                <c:ptCount val="3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xVal>
          <c:yVal>
            <c:numRef>
              <c:f>RiseSetTransit!$I$1:$I$365</c:f>
              <c:numCache>
                <c:formatCode>h:mm:ss;@</c:formatCode>
                <c:ptCount val="365"/>
                <c:pt idx="0">
                  <c:v>0.33143829309884187</c:v>
                </c:pt>
                <c:pt idx="1">
                  <c:v>0.3314503261207366</c:v>
                </c:pt>
                <c:pt idx="2">
                  <c:v>0.33143071931926821</c:v>
                </c:pt>
                <c:pt idx="3">
                  <c:v>0.33137852204263885</c:v>
                </c:pt>
                <c:pt idx="4">
                  <c:v>0.33129510078082736</c:v>
                </c:pt>
                <c:pt idx="5">
                  <c:v>0.33117836679789109</c:v>
                </c:pt>
                <c:pt idx="6">
                  <c:v>0.33102855922240715</c:v>
                </c:pt>
                <c:pt idx="7">
                  <c:v>0.33084825594256989</c:v>
                </c:pt>
                <c:pt idx="8">
                  <c:v>0.33063426035821442</c:v>
                </c:pt>
                <c:pt idx="9">
                  <c:v>0.33038802891309499</c:v>
                </c:pt>
                <c:pt idx="10">
                  <c:v>0.33010986526078268</c:v>
                </c:pt>
                <c:pt idx="11">
                  <c:v>0.32979893853097564</c:v>
                </c:pt>
                <c:pt idx="12">
                  <c:v>0.32945558306543526</c:v>
                </c:pt>
                <c:pt idx="13">
                  <c:v>0.32908014815621273</c:v>
                </c:pt>
                <c:pt idx="14">
                  <c:v>0.3286729867098423</c:v>
                </c:pt>
                <c:pt idx="15">
                  <c:v>0.32823331605507672</c:v>
                </c:pt>
                <c:pt idx="16">
                  <c:v>0.32776266040707192</c:v>
                </c:pt>
                <c:pt idx="17">
                  <c:v>0.32725909679350601</c:v>
                </c:pt>
                <c:pt idx="18">
                  <c:v>0.32672416611075961</c:v>
                </c:pt>
                <c:pt idx="19">
                  <c:v>0.3261582653940639</c:v>
                </c:pt>
                <c:pt idx="20">
                  <c:v>0.3255606439157237</c:v>
                </c:pt>
                <c:pt idx="21">
                  <c:v>0.32493286419975237</c:v>
                </c:pt>
                <c:pt idx="22">
                  <c:v>0.32427417957296956</c:v>
                </c:pt>
                <c:pt idx="23">
                  <c:v>0.32358385613036117</c:v>
                </c:pt>
                <c:pt idx="24">
                  <c:v>0.32286463013633476</c:v>
                </c:pt>
                <c:pt idx="25">
                  <c:v>0.32211577077201792</c:v>
                </c:pt>
                <c:pt idx="26">
                  <c:v>0.32133655586915477</c:v>
                </c:pt>
                <c:pt idx="27">
                  <c:v>0.32052858293391878</c:v>
                </c:pt>
                <c:pt idx="28">
                  <c:v>0.31969228587912019</c:v>
                </c:pt>
                <c:pt idx="29">
                  <c:v>0.31882811057593641</c:v>
                </c:pt>
                <c:pt idx="30">
                  <c:v>0.31793532095503196</c:v>
                </c:pt>
                <c:pt idx="31">
                  <c:v>0.31701550034343656</c:v>
                </c:pt>
                <c:pt idx="32">
                  <c:v>0.31607021842702493</c:v>
                </c:pt>
                <c:pt idx="33">
                  <c:v>0.31509640889145407</c:v>
                </c:pt>
                <c:pt idx="34">
                  <c:v>0.31409795798097356</c:v>
                </c:pt>
                <c:pt idx="35">
                  <c:v>0.31307411588072859</c:v>
                </c:pt>
                <c:pt idx="36">
                  <c:v>0.3120264628700633</c:v>
                </c:pt>
                <c:pt idx="37">
                  <c:v>0.31095310413978139</c:v>
                </c:pt>
                <c:pt idx="38">
                  <c:v>0.30985562507769282</c:v>
                </c:pt>
                <c:pt idx="39">
                  <c:v>0.30873561180298853</c:v>
                </c:pt>
                <c:pt idx="40">
                  <c:v>0.30759232915279006</c:v>
                </c:pt>
                <c:pt idx="41">
                  <c:v>0.30642736836609563</c:v>
                </c:pt>
                <c:pt idx="42">
                  <c:v>0.3052388384350736</c:v>
                </c:pt>
                <c:pt idx="43">
                  <c:v>0.30403063262947355</c:v>
                </c:pt>
                <c:pt idx="44">
                  <c:v>0.30280086165853337</c:v>
                </c:pt>
                <c:pt idx="45">
                  <c:v>0.30155110577703303</c:v>
                </c:pt>
                <c:pt idx="46">
                  <c:v>0.30028062063233413</c:v>
                </c:pt>
                <c:pt idx="47">
                  <c:v>0.29899213514737111</c:v>
                </c:pt>
                <c:pt idx="48">
                  <c:v>0.2976837461402701</c:v>
                </c:pt>
                <c:pt idx="49">
                  <c:v>0.2963570202470811</c:v>
                </c:pt>
                <c:pt idx="50">
                  <c:v>0.29501351819488092</c:v>
                </c:pt>
                <c:pt idx="51">
                  <c:v>0.29365132266710858</c:v>
                </c:pt>
                <c:pt idx="52">
                  <c:v>0.29227315454236835</c:v>
                </c:pt>
                <c:pt idx="53">
                  <c:v>0.29087940349264496</c:v>
                </c:pt>
                <c:pt idx="54">
                  <c:v>0.2894693140784948</c:v>
                </c:pt>
                <c:pt idx="55">
                  <c:v>0.28804442946731074</c:v>
                </c:pt>
                <c:pt idx="56">
                  <c:v>0.28660513716935154</c:v>
                </c:pt>
                <c:pt idx="57">
                  <c:v>0.28515296966796366</c:v>
                </c:pt>
                <c:pt idx="58">
                  <c:v>0.28368597846470367</c:v>
                </c:pt>
                <c:pt idx="59">
                  <c:v>0.2822068289058498</c:v>
                </c:pt>
                <c:pt idx="60">
                  <c:v>0.28071586297220325</c:v>
                </c:pt>
                <c:pt idx="61">
                  <c:v>0.2792145644746416</c:v>
                </c:pt>
                <c:pt idx="62">
                  <c:v>0.27770094376416793</c:v>
                </c:pt>
                <c:pt idx="63">
                  <c:v>0.27617763610276064</c:v>
                </c:pt>
                <c:pt idx="64">
                  <c:v>0.27464497153079803</c:v>
                </c:pt>
                <c:pt idx="65">
                  <c:v>0.27310212166988745</c:v>
                </c:pt>
                <c:pt idx="66">
                  <c:v>0.27155173654494286</c:v>
                </c:pt>
                <c:pt idx="67">
                  <c:v>0.26999299665940008</c:v>
                </c:pt>
                <c:pt idx="68">
                  <c:v>0.26842738944811911</c:v>
                </c:pt>
                <c:pt idx="69">
                  <c:v>0.26685526202553955</c:v>
                </c:pt>
                <c:pt idx="70">
                  <c:v>0.26527578571822741</c:v>
                </c:pt>
                <c:pt idx="71">
                  <c:v>0.2636916177743216</c:v>
                </c:pt>
                <c:pt idx="72">
                  <c:v>0.26210193567615969</c:v>
                </c:pt>
                <c:pt idx="73">
                  <c:v>0.26050707396523631</c:v>
                </c:pt>
                <c:pt idx="74">
                  <c:v>0.25890968884412408</c:v>
                </c:pt>
                <c:pt idx="75">
                  <c:v>0.25730779604688958</c:v>
                </c:pt>
                <c:pt idx="76">
                  <c:v>0.25570288699375471</c:v>
                </c:pt>
                <c:pt idx="77">
                  <c:v>0.25409529569343858</c:v>
                </c:pt>
                <c:pt idx="78">
                  <c:v>0.2524865100880857</c:v>
                </c:pt>
                <c:pt idx="79">
                  <c:v>0.25087571058505853</c:v>
                </c:pt>
                <c:pt idx="80">
                  <c:v>0.24926438199143233</c:v>
                </c:pt>
                <c:pt idx="81">
                  <c:v>0.24765286271847539</c:v>
                </c:pt>
                <c:pt idx="82">
                  <c:v>0.24604148449074623</c:v>
                </c:pt>
                <c:pt idx="83">
                  <c:v>0.24443057598408682</c:v>
                </c:pt>
                <c:pt idx="84">
                  <c:v>0.24282163100007695</c:v>
                </c:pt>
                <c:pt idx="85">
                  <c:v>0.24121380783435839</c:v>
                </c:pt>
                <c:pt idx="86">
                  <c:v>0.2396085803406123</c:v>
                </c:pt>
                <c:pt idx="87">
                  <c:v>0.23800624439015333</c:v>
                </c:pt>
                <c:pt idx="88">
                  <c:v>0.23640825769671417</c:v>
                </c:pt>
                <c:pt idx="89">
                  <c:v>0.23481374268796229</c:v>
                </c:pt>
                <c:pt idx="90">
                  <c:v>0.23322413758770624</c:v>
                </c:pt>
                <c:pt idx="91">
                  <c:v>0.23163972069072972</c:v>
                </c:pt>
                <c:pt idx="92">
                  <c:v>0.23006077855963428</c:v>
                </c:pt>
                <c:pt idx="93">
                  <c:v>0.2284887492113549</c:v>
                </c:pt>
                <c:pt idx="94">
                  <c:v>0.22692393599799027</c:v>
                </c:pt>
                <c:pt idx="95">
                  <c:v>0.22536547550207811</c:v>
                </c:pt>
                <c:pt idx="96">
                  <c:v>0.22381598871984784</c:v>
                </c:pt>
                <c:pt idx="97">
                  <c:v>0.22227462596557382</c:v>
                </c:pt>
                <c:pt idx="98">
                  <c:v>0.22074170016965158</c:v>
                </c:pt>
                <c:pt idx="99">
                  <c:v>0.2192186833761415</c:v>
                </c:pt>
                <c:pt idx="100">
                  <c:v>0.2177058991997016</c:v>
                </c:pt>
                <c:pt idx="101">
                  <c:v>0.21620366594163964</c:v>
                </c:pt>
                <c:pt idx="102">
                  <c:v>0.21471230744692565</c:v>
                </c:pt>
                <c:pt idx="103">
                  <c:v>0.21323331421073569</c:v>
                </c:pt>
                <c:pt idx="104">
                  <c:v>0.21176469942099499</c:v>
                </c:pt>
                <c:pt idx="105">
                  <c:v>0.21031026548752813</c:v>
                </c:pt>
                <c:pt idx="106">
                  <c:v>0.2088668798686425</c:v>
                </c:pt>
                <c:pt idx="107">
                  <c:v>0.20743835320988036</c:v>
                </c:pt>
                <c:pt idx="108">
                  <c:v>0.20602387257332214</c:v>
                </c:pt>
                <c:pt idx="109">
                  <c:v>0.20462263478529755</c:v>
                </c:pt>
                <c:pt idx="110">
                  <c:v>0.20323614320399935</c:v>
                </c:pt>
                <c:pt idx="111">
                  <c:v>0.20186591836250975</c:v>
                </c:pt>
                <c:pt idx="112">
                  <c:v>0.20051115418569132</c:v>
                </c:pt>
                <c:pt idx="113">
                  <c:v>0.19917220112640308</c:v>
                </c:pt>
                <c:pt idx="114">
                  <c:v>0.19785055526198408</c:v>
                </c:pt>
                <c:pt idx="115">
                  <c:v>0.19654539699807524</c:v>
                </c:pt>
                <c:pt idx="116">
                  <c:v>0.1952582061022046</c:v>
                </c:pt>
                <c:pt idx="117">
                  <c:v>0.19398930771900683</c:v>
                </c:pt>
                <c:pt idx="118">
                  <c:v>0.19273901515648079</c:v>
                </c:pt>
                <c:pt idx="119">
                  <c:v>0.19150880558349215</c:v>
                </c:pt>
                <c:pt idx="120">
                  <c:v>0.19029667942868966</c:v>
                </c:pt>
                <c:pt idx="121">
                  <c:v>0.18910526956622165</c:v>
                </c:pt>
                <c:pt idx="122">
                  <c:v>0.18793375421278316</c:v>
                </c:pt>
                <c:pt idx="123">
                  <c:v>0.18678361456945999</c:v>
                </c:pt>
                <c:pt idx="124">
                  <c:v>0.18565519205191949</c:v>
                </c:pt>
                <c:pt idx="125">
                  <c:v>0.18454766990070134</c:v>
                </c:pt>
                <c:pt idx="126">
                  <c:v>0.18346254537514337</c:v>
                </c:pt>
                <c:pt idx="127">
                  <c:v>0.18240017232200603</c:v>
                </c:pt>
                <c:pt idx="128">
                  <c:v>0.18136089636729216</c:v>
                </c:pt>
                <c:pt idx="129">
                  <c:v>0.18034391227506397</c:v>
                </c:pt>
                <c:pt idx="130">
                  <c:v>0.17935188612397615</c:v>
                </c:pt>
                <c:pt idx="131">
                  <c:v>0.17838285711370874</c:v>
                </c:pt>
                <c:pt idx="132">
                  <c:v>0.1774383393644284</c:v>
                </c:pt>
                <c:pt idx="133">
                  <c:v>0.17651983842568172</c:v>
                </c:pt>
                <c:pt idx="134">
                  <c:v>0.1756242364652276</c:v>
                </c:pt>
                <c:pt idx="135">
                  <c:v>0.17475535879572973</c:v>
                </c:pt>
                <c:pt idx="136">
                  <c:v>0.17391124602866728</c:v>
                </c:pt>
                <c:pt idx="137">
                  <c:v>0.17309341323275657</c:v>
                </c:pt>
                <c:pt idx="138">
                  <c:v>0.17230105902583792</c:v>
                </c:pt>
                <c:pt idx="139">
                  <c:v>0.17153570258797776</c:v>
                </c:pt>
                <c:pt idx="140">
                  <c:v>0.17079538897706664</c:v>
                </c:pt>
                <c:pt idx="141">
                  <c:v>0.1700827757188525</c:v>
                </c:pt>
                <c:pt idx="142">
                  <c:v>0.16939703446555943</c:v>
                </c:pt>
                <c:pt idx="143">
                  <c:v>0.16873849550527695</c:v>
                </c:pt>
                <c:pt idx="144">
                  <c:v>0.16810629490634654</c:v>
                </c:pt>
                <c:pt idx="145">
                  <c:v>0.16750305304171778</c:v>
                </c:pt>
                <c:pt idx="146">
                  <c:v>0.16692673466405411</c:v>
                </c:pt>
                <c:pt idx="147">
                  <c:v>0.1663787732219538</c:v>
                </c:pt>
                <c:pt idx="148">
                  <c:v>0.16585944101927669</c:v>
                </c:pt>
                <c:pt idx="149">
                  <c:v>0.16536668016824391</c:v>
                </c:pt>
                <c:pt idx="150">
                  <c:v>0.16490422322171605</c:v>
                </c:pt>
                <c:pt idx="151">
                  <c:v>0.16446885387742322</c:v>
                </c:pt>
                <c:pt idx="152">
                  <c:v>0.1640631267771985</c:v>
                </c:pt>
                <c:pt idx="153">
                  <c:v>0.16368497731714191</c:v>
                </c:pt>
                <c:pt idx="154">
                  <c:v>0.16333579273595517</c:v>
                </c:pt>
                <c:pt idx="155">
                  <c:v>0.16301579750682055</c:v>
                </c:pt>
                <c:pt idx="156">
                  <c:v>0.16272521052084318</c:v>
                </c:pt>
                <c:pt idx="157">
                  <c:v>0.16246193005016277</c:v>
                </c:pt>
                <c:pt idx="158">
                  <c:v>0.16222846262451263</c:v>
                </c:pt>
                <c:pt idx="159">
                  <c:v>0.16202383627272959</c:v>
                </c:pt>
                <c:pt idx="160">
                  <c:v>0.16184707254133959</c:v>
                </c:pt>
                <c:pt idx="161">
                  <c:v>0.1616994818913142</c:v>
                </c:pt>
                <c:pt idx="162">
                  <c:v>0.1615812104669562</c:v>
                </c:pt>
                <c:pt idx="163">
                  <c:v>0.16149007097202953</c:v>
                </c:pt>
                <c:pt idx="164">
                  <c:v>0.1614261875098891</c:v>
                </c:pt>
                <c:pt idx="165">
                  <c:v>0.16139198003962479</c:v>
                </c:pt>
                <c:pt idx="166">
                  <c:v>0.16138407777617453</c:v>
                </c:pt>
                <c:pt idx="167">
                  <c:v>0.16140373188857604</c:v>
                </c:pt>
                <c:pt idx="168">
                  <c:v>0.16145102064560055</c:v>
                </c:pt>
                <c:pt idx="169">
                  <c:v>0.16152485702223282</c:v>
                </c:pt>
                <c:pt idx="170">
                  <c:v>0.16162528030703507</c:v>
                </c:pt>
                <c:pt idx="171">
                  <c:v>0.16175231018987116</c:v>
                </c:pt>
                <c:pt idx="172">
                  <c:v>0.16190479317245865</c:v>
                </c:pt>
                <c:pt idx="173">
                  <c:v>0.16208385935756023</c:v>
                </c:pt>
                <c:pt idx="174">
                  <c:v>0.16228832366987667</c:v>
                </c:pt>
                <c:pt idx="175">
                  <c:v>0.16251812727250181</c:v>
                </c:pt>
                <c:pt idx="176">
                  <c:v>0.16277204593536118</c:v>
                </c:pt>
                <c:pt idx="177">
                  <c:v>0.1630511623250975</c:v>
                </c:pt>
                <c:pt idx="178">
                  <c:v>0.16335537461134197</c:v>
                </c:pt>
                <c:pt idx="179">
                  <c:v>0.16368227383314932</c:v>
                </c:pt>
                <c:pt idx="180">
                  <c:v>0.1640340576482871</c:v>
                </c:pt>
                <c:pt idx="181">
                  <c:v>0.16440828277001746</c:v>
                </c:pt>
                <c:pt idx="182">
                  <c:v>0.1648059746583044</c:v>
                </c:pt>
                <c:pt idx="183">
                  <c:v>0.16522583294289778</c:v>
                </c:pt>
                <c:pt idx="184">
                  <c:v>0.16566768846222268</c:v>
                </c:pt>
                <c:pt idx="185">
                  <c:v>0.16613254186768522</c:v>
                </c:pt>
                <c:pt idx="186">
                  <c:v>0.16661788810684272</c:v>
                </c:pt>
                <c:pt idx="187">
                  <c:v>0.16712469563741858</c:v>
                </c:pt>
                <c:pt idx="188">
                  <c:v>0.16765159659589932</c:v>
                </c:pt>
                <c:pt idx="189">
                  <c:v>0.16819953199802662</c:v>
                </c:pt>
                <c:pt idx="190">
                  <c:v>0.16876594963103478</c:v>
                </c:pt>
                <c:pt idx="191">
                  <c:v>0.16935291001191577</c:v>
                </c:pt>
                <c:pt idx="192">
                  <c:v>0.16995783885260993</c:v>
                </c:pt>
                <c:pt idx="193">
                  <c:v>0.17058162151959069</c:v>
                </c:pt>
                <c:pt idx="194">
                  <c:v>0.17122282007141054</c:v>
                </c:pt>
                <c:pt idx="195">
                  <c:v>0.17188232215502736</c:v>
                </c:pt>
                <c:pt idx="196">
                  <c:v>0.17255753131866491</c:v>
                </c:pt>
                <c:pt idx="197">
                  <c:v>0.17324815810492308</c:v>
                </c:pt>
                <c:pt idx="198">
                  <c:v>0.17395623166264773</c:v>
                </c:pt>
                <c:pt idx="199">
                  <c:v>0.17467912139035455</c:v>
                </c:pt>
                <c:pt idx="200">
                  <c:v>0.17541652334727856</c:v>
                </c:pt>
                <c:pt idx="201">
                  <c:v>0.17616810777333741</c:v>
                </c:pt>
                <c:pt idx="202">
                  <c:v>0.17693471078859607</c:v>
                </c:pt>
                <c:pt idx="203">
                  <c:v>0.17771368227165224</c:v>
                </c:pt>
                <c:pt idx="204">
                  <c:v>0.17850700678329839</c:v>
                </c:pt>
                <c:pt idx="205">
                  <c:v>0.17931318680253525</c:v>
                </c:pt>
                <c:pt idx="206">
                  <c:v>0.18013073393452519</c:v>
                </c:pt>
                <c:pt idx="207">
                  <c:v>0.18096162996608511</c:v>
                </c:pt>
                <c:pt idx="208">
                  <c:v>0.18180322141330268</c:v>
                </c:pt>
                <c:pt idx="209">
                  <c:v>0.18265749016276628</c:v>
                </c:pt>
                <c:pt idx="210">
                  <c:v>0.18352295169850402</c:v>
                </c:pt>
                <c:pt idx="211">
                  <c:v>0.18439811246894933</c:v>
                </c:pt>
                <c:pt idx="212">
                  <c:v>0.18528496089699847</c:v>
                </c:pt>
                <c:pt idx="213">
                  <c:v>0.18618200807680174</c:v>
                </c:pt>
                <c:pt idx="214">
                  <c:v>0.18708776754406112</c:v>
                </c:pt>
                <c:pt idx="215">
                  <c:v>0.18800422013261384</c:v>
                </c:pt>
                <c:pt idx="216">
                  <c:v>0.18892987333481709</c:v>
                </c:pt>
                <c:pt idx="217">
                  <c:v>0.18986439099661889</c:v>
                </c:pt>
                <c:pt idx="218">
                  <c:v>0.1908085822820916</c:v>
                </c:pt>
                <c:pt idx="219">
                  <c:v>0.19176094064991858</c:v>
                </c:pt>
                <c:pt idx="220">
                  <c:v>0.19272111611636314</c:v>
                </c:pt>
                <c:pt idx="221">
                  <c:v>0.19368873946287429</c:v>
                </c:pt>
                <c:pt idx="222">
                  <c:v>0.19466461657397066</c:v>
                </c:pt>
                <c:pt idx="223">
                  <c:v>0.19564723774523468</c:v>
                </c:pt>
                <c:pt idx="224">
                  <c:v>0.19663624991689044</c:v>
                </c:pt>
                <c:pt idx="225">
                  <c:v>0.19763247500636155</c:v>
                </c:pt>
                <c:pt idx="226">
                  <c:v>0.19863440828554402</c:v>
                </c:pt>
                <c:pt idx="227">
                  <c:v>0.1996417126043587</c:v>
                </c:pt>
                <c:pt idx="228">
                  <c:v>0.20065636111186574</c:v>
                </c:pt>
                <c:pt idx="229">
                  <c:v>0.20167453905832039</c:v>
                </c:pt>
                <c:pt idx="230">
                  <c:v>0.20269938618847816</c:v>
                </c:pt>
                <c:pt idx="231">
                  <c:v>0.20372941166008549</c:v>
                </c:pt>
                <c:pt idx="232">
                  <c:v>0.20476312728153018</c:v>
                </c:pt>
                <c:pt idx="233">
                  <c:v>0.20580252694694859</c:v>
                </c:pt>
                <c:pt idx="234">
                  <c:v>0.20684613121308135</c:v>
                </c:pt>
                <c:pt idx="235">
                  <c:v>0.20789478517392218</c:v>
                </c:pt>
                <c:pt idx="236">
                  <c:v>0.20894702511468691</c:v>
                </c:pt>
                <c:pt idx="237">
                  <c:v>0.21000370082932462</c:v>
                </c:pt>
                <c:pt idx="238">
                  <c:v>0.21106451781258703</c:v>
                </c:pt>
                <c:pt idx="239">
                  <c:v>0.21212918372206022</c:v>
                </c:pt>
                <c:pt idx="240">
                  <c:v>0.21319856933228135</c:v>
                </c:pt>
                <c:pt idx="241">
                  <c:v>0.21427122902609205</c:v>
                </c:pt>
                <c:pt idx="242">
                  <c:v>0.21534804118153753</c:v>
                </c:pt>
                <c:pt idx="243">
                  <c:v>0.2164287214634151</c:v>
                </c:pt>
                <c:pt idx="244">
                  <c:v>0.21751298379300607</c:v>
                </c:pt>
                <c:pt idx="245">
                  <c:v>0.2186016977051054</c:v>
                </c:pt>
                <c:pt idx="246">
                  <c:v>0.21969341966320197</c:v>
                </c:pt>
                <c:pt idx="247">
                  <c:v>0.22078784369259097</c:v>
                </c:pt>
                <c:pt idx="248">
                  <c:v>0.22188698030326554</c:v>
                </c:pt>
                <c:pt idx="249">
                  <c:v>0.22298820838990768</c:v>
                </c:pt>
                <c:pt idx="250">
                  <c:v>0.22409352726981618</c:v>
                </c:pt>
                <c:pt idx="251">
                  <c:v>0.22520146909947464</c:v>
                </c:pt>
                <c:pt idx="252">
                  <c:v>0.2263117248402492</c:v>
                </c:pt>
                <c:pt idx="253">
                  <c:v>0.22742514418142676</c:v>
                </c:pt>
                <c:pt idx="254">
                  <c:v>0.22854141707719589</c:v>
                </c:pt>
                <c:pt idx="255">
                  <c:v>0.22965908438734334</c:v>
                </c:pt>
                <c:pt idx="256">
                  <c:v>0.23078014957324613</c:v>
                </c:pt>
                <c:pt idx="257">
                  <c:v>0.23190198749321306</c:v>
                </c:pt>
                <c:pt idx="258">
                  <c:v>0.23302777168442254</c:v>
                </c:pt>
                <c:pt idx="259">
                  <c:v>0.23415372140305618</c:v>
                </c:pt>
                <c:pt idx="260">
                  <c:v>0.23528301182902792</c:v>
                </c:pt>
                <c:pt idx="261">
                  <c:v>0.23641418565351843</c:v>
                </c:pt>
                <c:pt idx="262">
                  <c:v>0.23754578975878587</c:v>
                </c:pt>
                <c:pt idx="263">
                  <c:v>0.23868100832612993</c:v>
                </c:pt>
                <c:pt idx="264">
                  <c:v>0.23981723897116924</c:v>
                </c:pt>
                <c:pt idx="265">
                  <c:v>0.24095419096735357</c:v>
                </c:pt>
                <c:pt idx="266">
                  <c:v>0.24209390295878608</c:v>
                </c:pt>
                <c:pt idx="267">
                  <c:v>0.24323609546909811</c:v>
                </c:pt>
                <c:pt idx="268">
                  <c:v>0.24437817794629374</c:v>
                </c:pt>
                <c:pt idx="269">
                  <c:v>0.24552334698949418</c:v>
                </c:pt>
                <c:pt idx="270">
                  <c:v>0.24667018027826043</c:v>
                </c:pt>
                <c:pt idx="271">
                  <c:v>0.24781839866011937</c:v>
                </c:pt>
                <c:pt idx="272">
                  <c:v>0.24896887675049215</c:v>
                </c:pt>
                <c:pt idx="273">
                  <c:v>0.25012017419656529</c:v>
                </c:pt>
                <c:pt idx="274">
                  <c:v>0.25127431198223904</c:v>
                </c:pt>
                <c:pt idx="275">
                  <c:v>0.25242867050372625</c:v>
                </c:pt>
                <c:pt idx="276">
                  <c:v>0.25358525230672552</c:v>
                </c:pt>
                <c:pt idx="277">
                  <c:v>0.25474373045169924</c:v>
                </c:pt>
                <c:pt idx="278">
                  <c:v>0.25590262361356514</c:v>
                </c:pt>
                <c:pt idx="279">
                  <c:v>0.25706391140725149</c:v>
                </c:pt>
                <c:pt idx="280">
                  <c:v>0.25822494311737743</c:v>
                </c:pt>
                <c:pt idx="281">
                  <c:v>0.25938769687530494</c:v>
                </c:pt>
                <c:pt idx="282">
                  <c:v>0.26055182445489367</c:v>
                </c:pt>
                <c:pt idx="283">
                  <c:v>0.261714668976673</c:v>
                </c:pt>
                <c:pt idx="284">
                  <c:v>0.2628793488795077</c:v>
                </c:pt>
                <c:pt idx="285">
                  <c:v>0.26404319087133626</c:v>
                </c:pt>
                <c:pt idx="286">
                  <c:v>0.26520815363304934</c:v>
                </c:pt>
                <c:pt idx="287">
                  <c:v>0.26637156135070778</c:v>
                </c:pt>
                <c:pt idx="288">
                  <c:v>0.26753537001835992</c:v>
                </c:pt>
                <c:pt idx="289">
                  <c:v>0.26869921578114231</c:v>
                </c:pt>
                <c:pt idx="290">
                  <c:v>0.26986158653475084</c:v>
                </c:pt>
                <c:pt idx="291">
                  <c:v>0.27102443363960782</c:v>
                </c:pt>
                <c:pt idx="292">
                  <c:v>0.27218508069525749</c:v>
                </c:pt>
                <c:pt idx="293">
                  <c:v>0.27334432890058358</c:v>
                </c:pt>
                <c:pt idx="294">
                  <c:v>0.27450297046355726</c:v>
                </c:pt>
                <c:pt idx="295">
                  <c:v>0.27566065616328694</c:v>
                </c:pt>
                <c:pt idx="296">
                  <c:v>0.2768158666720214</c:v>
                </c:pt>
                <c:pt idx="297">
                  <c:v>0.27796940977165241</c:v>
                </c:pt>
                <c:pt idx="298">
                  <c:v>0.27912208758288953</c:v>
                </c:pt>
                <c:pt idx="299">
                  <c:v>0.28027238885656874</c:v>
                </c:pt>
                <c:pt idx="300">
                  <c:v>0.28141995396370723</c:v>
                </c:pt>
                <c:pt idx="301">
                  <c:v>0.28256556404008121</c:v>
                </c:pt>
                <c:pt idx="302">
                  <c:v>0.28370884405236296</c:v>
                </c:pt>
                <c:pt idx="303">
                  <c:v>0.28484824115362695</c:v>
                </c:pt>
                <c:pt idx="304">
                  <c:v>0.28598567220976923</c:v>
                </c:pt>
                <c:pt idx="305">
                  <c:v>0.28711957209294764</c:v>
                </c:pt>
                <c:pt idx="306">
                  <c:v>0.28824951962734463</c:v>
                </c:pt>
                <c:pt idx="307">
                  <c:v>0.28937625556507113</c:v>
                </c:pt>
                <c:pt idx="308">
                  <c:v>0.29049703487220302</c:v>
                </c:pt>
                <c:pt idx="309">
                  <c:v>0.29161491124137018</c:v>
                </c:pt>
                <c:pt idx="310">
                  <c:v>0.29272597305137399</c:v>
                </c:pt>
                <c:pt idx="311">
                  <c:v>0.2938321037515913</c:v>
                </c:pt>
                <c:pt idx="312">
                  <c:v>0.29493286190512957</c:v>
                </c:pt>
                <c:pt idx="313">
                  <c:v>0.29602664582317684</c:v>
                </c:pt>
                <c:pt idx="314">
                  <c:v>0.29711301565367276</c:v>
                </c:pt>
                <c:pt idx="315">
                  <c:v>0.29819152146684258</c:v>
                </c:pt>
                <c:pt idx="316">
                  <c:v>0.29926287885924335</c:v>
                </c:pt>
                <c:pt idx="317">
                  <c:v>0.30032664328569803</c:v>
                </c:pt>
                <c:pt idx="318">
                  <c:v>0.30138005634169968</c:v>
                </c:pt>
                <c:pt idx="319">
                  <c:v>0.30242499757996155</c:v>
                </c:pt>
                <c:pt idx="320">
                  <c:v>0.3034598827715525</c:v>
                </c:pt>
                <c:pt idx="321">
                  <c:v>0.30448542911488158</c:v>
                </c:pt>
                <c:pt idx="322">
                  <c:v>0.30549890851291617</c:v>
                </c:pt>
                <c:pt idx="323">
                  <c:v>0.30650221666599003</c:v>
                </c:pt>
                <c:pt idx="324">
                  <c:v>0.30749263224343293</c:v>
                </c:pt>
                <c:pt idx="325">
                  <c:v>0.30847207265230597</c:v>
                </c:pt>
                <c:pt idx="326">
                  <c:v>0.30943783127691654</c:v>
                </c:pt>
                <c:pt idx="327">
                  <c:v>0.31039068317598073</c:v>
                </c:pt>
                <c:pt idx="328">
                  <c:v>0.31133025932656322</c:v>
                </c:pt>
                <c:pt idx="329">
                  <c:v>0.31225617476738537</c:v>
                </c:pt>
                <c:pt idx="330">
                  <c:v>0.31316690079335158</c:v>
                </c:pt>
                <c:pt idx="331">
                  <c:v>0.31406321526324549</c:v>
                </c:pt>
                <c:pt idx="332">
                  <c:v>0.31494358050623017</c:v>
                </c:pt>
                <c:pt idx="333">
                  <c:v>0.31580763051973054</c:v>
                </c:pt>
                <c:pt idx="334">
                  <c:v>0.31665615272323067</c:v>
                </c:pt>
                <c:pt idx="335">
                  <c:v>0.3174853196211439</c:v>
                </c:pt>
                <c:pt idx="336">
                  <c:v>0.31829825943367435</c:v>
                </c:pt>
                <c:pt idx="337">
                  <c:v>0.31909116745806293</c:v>
                </c:pt>
                <c:pt idx="338">
                  <c:v>0.31986603409109066</c:v>
                </c:pt>
                <c:pt idx="339">
                  <c:v>0.32062023582674432</c:v>
                </c:pt>
                <c:pt idx="340">
                  <c:v>0.32135462994038311</c:v>
                </c:pt>
                <c:pt idx="341">
                  <c:v>0.32206777512164481</c:v>
                </c:pt>
                <c:pt idx="342">
                  <c:v>0.32275938907512125</c:v>
                </c:pt>
                <c:pt idx="343">
                  <c:v>0.32342805623904614</c:v>
                </c:pt>
                <c:pt idx="344">
                  <c:v>0.32407352797061872</c:v>
                </c:pt>
                <c:pt idx="345">
                  <c:v>0.32469557652495057</c:v>
                </c:pt>
                <c:pt idx="346">
                  <c:v>0.32529399155821354</c:v>
                </c:pt>
                <c:pt idx="347">
                  <c:v>0.32586741547367604</c:v>
                </c:pt>
                <c:pt idx="348">
                  <c:v>0.3264145196497677</c:v>
                </c:pt>
                <c:pt idx="349">
                  <c:v>0.32693630453418082</c:v>
                </c:pt>
                <c:pt idx="350">
                  <c:v>0.32743147762808655</c:v>
                </c:pt>
                <c:pt idx="351">
                  <c:v>0.32789992958438613</c:v>
                </c:pt>
                <c:pt idx="352">
                  <c:v>0.32834156946512683</c:v>
                </c:pt>
                <c:pt idx="353">
                  <c:v>0.32875517116391784</c:v>
                </c:pt>
                <c:pt idx="354">
                  <c:v>0.32913953462386447</c:v>
                </c:pt>
                <c:pt idx="355">
                  <c:v>0.32949695065194406</c:v>
                </c:pt>
                <c:pt idx="356">
                  <c:v>0.32982394915310692</c:v>
                </c:pt>
                <c:pt idx="357">
                  <c:v>0.33012285828455745</c:v>
                </c:pt>
                <c:pt idx="358">
                  <c:v>0.33039138031438653</c:v>
                </c:pt>
                <c:pt idx="359">
                  <c:v>0.33063071583171783</c:v>
                </c:pt>
                <c:pt idx="360">
                  <c:v>0.33083858940681254</c:v>
                </c:pt>
                <c:pt idx="361">
                  <c:v>0.33101738495334077</c:v>
                </c:pt>
                <c:pt idx="362">
                  <c:v>0.33116487145587753</c:v>
                </c:pt>
                <c:pt idx="363">
                  <c:v>0.33128231216930981</c:v>
                </c:pt>
                <c:pt idx="364">
                  <c:v>0.33136752376352147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4C-46D0-A50C-F9581632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755648"/>
        <c:axId val="243754112"/>
      </c:scatterChart>
      <c:valAx>
        <c:axId val="243755648"/>
        <c:scaling>
          <c:orientation val="minMax"/>
          <c:max val="43465"/>
          <c:min val="43101"/>
        </c:scaling>
        <c:delete val="0"/>
        <c:axPos val="b"/>
        <c:numFmt formatCode="d\-mmm\-yy" sourceLinked="1"/>
        <c:majorTickMark val="out"/>
        <c:minorTickMark val="none"/>
        <c:tickLblPos val="nextTo"/>
        <c:crossAx val="243754112"/>
        <c:crosses val="autoZero"/>
        <c:crossBetween val="midCat"/>
        <c:majorUnit val="30"/>
        <c:minorUnit val="10"/>
      </c:valAx>
      <c:valAx>
        <c:axId val="243754112"/>
        <c:scaling>
          <c:orientation val="minMax"/>
          <c:max val="1"/>
          <c:min val="0"/>
        </c:scaling>
        <c:delete val="0"/>
        <c:axPos val="l"/>
        <c:majorGridlines/>
        <c:numFmt formatCode="h:mm:ss;@" sourceLinked="1"/>
        <c:majorTickMark val="out"/>
        <c:minorTickMark val="none"/>
        <c:tickLblPos val="nextTo"/>
        <c:crossAx val="243755648"/>
        <c:crosses val="autoZero"/>
        <c:crossBetween val="midCat"/>
        <c:majorUnit val="4.1666666666666678E-2"/>
        <c:minorUnit val="1.0416666666666668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$V$1" horiz="1" max="89" page="10" val="52"/>
</file>

<file path=xl/ctrlProps/ctrlProp2.xml><?xml version="1.0" encoding="utf-8"?>
<formControlPr xmlns="http://schemas.microsoft.com/office/spreadsheetml/2009/9/main" objectType="Scroll" dx="16" fmlaLink="$V$2" horiz="1" max="59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20</xdr:col>
          <xdr:colOff>0</xdr:colOff>
          <xdr:row>1</xdr:row>
          <xdr:rowOff>0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20</xdr:col>
          <xdr:colOff>0</xdr:colOff>
          <xdr:row>2</xdr:row>
          <xdr:rowOff>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142875</xdr:colOff>
      <xdr:row>2</xdr:row>
      <xdr:rowOff>180975</xdr:rowOff>
    </xdr:from>
    <xdr:to>
      <xdr:col>35</xdr:col>
      <xdr:colOff>409575</xdr:colOff>
      <xdr:row>38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5"/>
  <sheetViews>
    <sheetView tabSelected="1" workbookViewId="0"/>
  </sheetViews>
  <sheetFormatPr defaultRowHeight="15" x14ac:dyDescent="0.25"/>
  <cols>
    <col min="1" max="1" width="10.140625" style="2" bestFit="1" customWidth="1"/>
    <col min="2" max="2" width="10.7109375" style="2" hidden="1" customWidth="1"/>
    <col min="3" max="3" width="12.7109375" style="2" hidden="1" customWidth="1"/>
    <col min="4" max="4" width="2" style="2" hidden="1" customWidth="1"/>
    <col min="5" max="5" width="3" style="2" hidden="1" customWidth="1"/>
    <col min="6" max="6" width="5" style="2" hidden="1" customWidth="1"/>
    <col min="7" max="7" width="12.7109375" style="2" hidden="1" customWidth="1"/>
    <col min="8" max="8" width="0" style="2" hidden="1" customWidth="1"/>
    <col min="9" max="16384" width="9.140625" style="2"/>
  </cols>
  <sheetData>
    <row r="1" spans="1:24" x14ac:dyDescent="0.25">
      <c r="A1" s="1">
        <v>43101</v>
      </c>
      <c r="B1" s="2">
        <v>-23.019102</v>
      </c>
      <c r="C1" s="2">
        <f t="array" ref="C1:C365">RADIANS(B1:B365)</f>
        <v>-0.40175912075241177</v>
      </c>
      <c r="D1" s="2" t="s">
        <v>0</v>
      </c>
      <c r="E1" s="2">
        <v>3</v>
      </c>
      <c r="F1" s="2">
        <v>19.8</v>
      </c>
      <c r="G1" s="2">
        <f t="array" ref="G1:G365">IF(D1:D365="-",-(E1:E365/60+F1:F365/3600)/24,(E1:E365/60+F1:F365/3600)/24)</f>
        <v>-2.3124999999999999E-3</v>
      </c>
      <c r="H1" s="2">
        <f t="array" ref="H1:H365">DEGREES(ACOS((SIN($X$1)-SIN($W$2)*SIN(C1:C365))/(COS($X$1)*COS($W$2))))/15</f>
        <v>4.1009809656277945</v>
      </c>
      <c r="I1" s="3">
        <f t="array" ref="I1:I365">(12-H1:H365)/24-G1:G365</f>
        <v>0.33143829309884187</v>
      </c>
      <c r="J1" s="3">
        <f t="array" ref="J1:J365">(12+H1:H365)/24-G1:G365</f>
        <v>0.67318670690115812</v>
      </c>
      <c r="K1" s="3">
        <f t="array" ref="K1:K365">0.5-G1:G365</f>
        <v>0.50231250000000005</v>
      </c>
      <c r="M1" s="5" t="s">
        <v>2</v>
      </c>
      <c r="N1" s="5" t="str">
        <f>V1&amp;"°"&amp;V2&amp;"'"</f>
        <v>52°0'</v>
      </c>
      <c r="O1" s="5" t="s">
        <v>3</v>
      </c>
      <c r="V1" s="4">
        <v>52</v>
      </c>
      <c r="W1" s="4">
        <f>IF(O1="S",-(V1+V2/60),V1+V2/60)</f>
        <v>52</v>
      </c>
      <c r="X1" s="4">
        <f>RADIANS(-50/60)</f>
        <v>-1.454441043328608E-2</v>
      </c>
    </row>
    <row r="2" spans="1:24" x14ac:dyDescent="0.25">
      <c r="A2" s="1">
        <v>43102</v>
      </c>
      <c r="B2" s="2">
        <v>-22.934967</v>
      </c>
      <c r="C2" s="2">
        <v>-0.40029068798624634</v>
      </c>
      <c r="D2" s="2" t="s">
        <v>0</v>
      </c>
      <c r="E2" s="2">
        <v>3</v>
      </c>
      <c r="F2" s="2">
        <v>47.9</v>
      </c>
      <c r="G2" s="2">
        <v>-2.6377314814814818E-3</v>
      </c>
      <c r="H2" s="2">
        <v>4.108497728657877</v>
      </c>
      <c r="I2" s="3">
        <v>0.3314503261207366</v>
      </c>
      <c r="J2" s="3">
        <v>0.67382513684222634</v>
      </c>
      <c r="K2" s="3">
        <v>0.5026377314814815</v>
      </c>
      <c r="M2" s="5"/>
      <c r="N2" s="5"/>
      <c r="O2" s="5"/>
      <c r="V2" s="4">
        <v>0</v>
      </c>
      <c r="W2" s="4">
        <f>RADIANS(W1)</f>
        <v>0.90757121103705141</v>
      </c>
      <c r="X2" s="4"/>
    </row>
    <row r="3" spans="1:24" x14ac:dyDescent="0.25">
      <c r="A3" s="1">
        <v>43103</v>
      </c>
      <c r="B3" s="2">
        <v>-22.843222999999998</v>
      </c>
      <c r="C3" s="2">
        <v>-0.39868945311729659</v>
      </c>
      <c r="D3" s="2" t="s">
        <v>0</v>
      </c>
      <c r="E3" s="2">
        <v>4</v>
      </c>
      <c r="F3" s="2">
        <v>15.7</v>
      </c>
      <c r="G3" s="2">
        <v>-2.9594907407407404E-3</v>
      </c>
      <c r="H3" s="2">
        <v>4.1166905141153407</v>
      </c>
      <c r="I3" s="3">
        <v>0.33143071931926821</v>
      </c>
      <c r="J3" s="3">
        <v>0.67448826216221325</v>
      </c>
      <c r="K3" s="3">
        <v>0.50295949074074076</v>
      </c>
    </row>
    <row r="4" spans="1:24" x14ac:dyDescent="0.25">
      <c r="A4" s="1">
        <v>43104</v>
      </c>
      <c r="B4" s="2">
        <v>-22.743915000000001</v>
      </c>
      <c r="C4" s="2">
        <v>-0.39695620154372613</v>
      </c>
      <c r="D4" s="2" t="s">
        <v>0</v>
      </c>
      <c r="E4" s="2">
        <v>4</v>
      </c>
      <c r="F4" s="2">
        <v>43.1</v>
      </c>
      <c r="G4" s="2">
        <v>-3.2766203703703703E-3</v>
      </c>
      <c r="H4" s="2">
        <v>4.1255543598655562</v>
      </c>
      <c r="I4" s="3">
        <v>0.33137852204263885</v>
      </c>
      <c r="J4" s="3">
        <v>0.67517471869810186</v>
      </c>
      <c r="K4" s="3">
        <v>0.50327662037037035</v>
      </c>
    </row>
    <row r="5" spans="1:24" x14ac:dyDescent="0.25">
      <c r="A5" s="1">
        <v>43105</v>
      </c>
      <c r="B5" s="2">
        <v>-22.637087999999999</v>
      </c>
      <c r="C5" s="2">
        <v>-0.39509171866369813</v>
      </c>
      <c r="D5" s="2" t="s">
        <v>0</v>
      </c>
      <c r="E5" s="2">
        <v>5</v>
      </c>
      <c r="F5" s="2">
        <v>10.199999999999999</v>
      </c>
      <c r="G5" s="2">
        <v>-3.5902777777777773E-3</v>
      </c>
      <c r="H5" s="2">
        <v>4.1350842479268097</v>
      </c>
      <c r="I5" s="3">
        <v>0.33129510078082736</v>
      </c>
      <c r="J5" s="3">
        <v>0.67588545477472817</v>
      </c>
      <c r="K5" s="3">
        <v>0.50359027777777776</v>
      </c>
    </row>
    <row r="6" spans="1:24" x14ac:dyDescent="0.25">
      <c r="A6" s="1">
        <v>43106</v>
      </c>
      <c r="B6" s="2">
        <v>-22.522791000000002</v>
      </c>
      <c r="C6" s="2">
        <v>-0.39309685968854619</v>
      </c>
      <c r="D6" s="2" t="s">
        <v>0</v>
      </c>
      <c r="E6" s="2">
        <v>5</v>
      </c>
      <c r="F6" s="2">
        <v>36.799999999999997</v>
      </c>
      <c r="G6" s="2">
        <v>-3.8981481481481475E-3</v>
      </c>
      <c r="H6" s="2">
        <v>4.145274752406169</v>
      </c>
      <c r="I6" s="3">
        <v>0.33117836679789109</v>
      </c>
      <c r="J6" s="3">
        <v>0.67661792949840527</v>
      </c>
      <c r="K6" s="3">
        <v>0.50389814814814815</v>
      </c>
    </row>
    <row r="7" spans="1:24" x14ac:dyDescent="0.25">
      <c r="A7" s="1">
        <v>43107</v>
      </c>
      <c r="B7" s="2">
        <v>-22.401076</v>
      </c>
      <c r="C7" s="2">
        <v>-0.39097253218948125</v>
      </c>
      <c r="D7" s="2" t="s">
        <v>0</v>
      </c>
      <c r="E7" s="2">
        <v>6</v>
      </c>
      <c r="F7" s="2">
        <v>2.9</v>
      </c>
      <c r="G7" s="2">
        <v>-4.2002314814814819E-3</v>
      </c>
      <c r="H7" s="2">
        <v>4.1561201342177831</v>
      </c>
      <c r="I7" s="3">
        <v>0.33102855922240715</v>
      </c>
      <c r="J7" s="3">
        <v>0.67737190374055578</v>
      </c>
      <c r="K7" s="3">
        <v>0.50420023148148152</v>
      </c>
    </row>
    <row r="8" spans="1:24" x14ac:dyDescent="0.25">
      <c r="A8" s="1">
        <v>43108</v>
      </c>
      <c r="B8" s="2">
        <v>-22.272000999999999</v>
      </c>
      <c r="C8" s="2">
        <v>-0.38871974845746959</v>
      </c>
      <c r="D8" s="2" t="s">
        <v>0</v>
      </c>
      <c r="E8" s="2">
        <v>6</v>
      </c>
      <c r="F8" s="2">
        <v>28.7</v>
      </c>
      <c r="G8" s="2">
        <v>-4.4988425925925933E-3</v>
      </c>
      <c r="H8" s="2">
        <v>4.1676140796005452</v>
      </c>
      <c r="I8" s="3">
        <v>0.33084825594256989</v>
      </c>
      <c r="J8" s="3">
        <v>0.67814942924261534</v>
      </c>
      <c r="K8" s="3">
        <v>0.50449884259259259</v>
      </c>
    </row>
    <row r="9" spans="1:24" x14ac:dyDescent="0.25">
      <c r="A9" s="1">
        <v>43109</v>
      </c>
      <c r="B9" s="2">
        <v>-22.135626999999999</v>
      </c>
      <c r="C9" s="2">
        <v>-0.38633957314335482</v>
      </c>
      <c r="D9" s="2" t="s">
        <v>0</v>
      </c>
      <c r="E9" s="2">
        <v>6</v>
      </c>
      <c r="F9" s="2">
        <v>53.9</v>
      </c>
      <c r="G9" s="2">
        <v>-4.7905092592592591E-3</v>
      </c>
      <c r="H9" s="2">
        <v>4.1797499736250767</v>
      </c>
      <c r="I9" s="3">
        <v>0.33063426035821442</v>
      </c>
      <c r="J9" s="3">
        <v>0.67894675816030425</v>
      </c>
      <c r="K9" s="3">
        <v>0.50479050925925928</v>
      </c>
    </row>
    <row r="10" spans="1:24" x14ac:dyDescent="0.25">
      <c r="A10" s="1">
        <v>43110</v>
      </c>
      <c r="B10" s="2">
        <v>-21.992021000000001</v>
      </c>
      <c r="C10" s="2">
        <v>-0.38383317561773589</v>
      </c>
      <c r="D10" s="2" t="s">
        <v>0</v>
      </c>
      <c r="E10" s="2">
        <v>7</v>
      </c>
      <c r="F10" s="2">
        <v>18.600000000000001</v>
      </c>
      <c r="G10" s="2">
        <v>-5.076388888888889E-3</v>
      </c>
      <c r="H10" s="2">
        <v>4.1925206394190537</v>
      </c>
      <c r="I10" s="3">
        <v>0.33038802891309499</v>
      </c>
      <c r="J10" s="3">
        <v>0.67976474886468274</v>
      </c>
      <c r="K10" s="3">
        <v>0.50507638888888884</v>
      </c>
    </row>
    <row r="11" spans="1:24" x14ac:dyDescent="0.25">
      <c r="A11" s="1">
        <v>43111</v>
      </c>
      <c r="B11" s="2">
        <v>-21.841251</v>
      </c>
      <c r="C11" s="2">
        <v>-0.38120174270450402</v>
      </c>
      <c r="D11" s="2" t="s">
        <v>0</v>
      </c>
      <c r="E11" s="2">
        <v>7</v>
      </c>
      <c r="F11" s="2">
        <v>42.8</v>
      </c>
      <c r="G11" s="2">
        <v>-5.356481481481482E-3</v>
      </c>
      <c r="H11" s="2">
        <v>4.2059187892967715</v>
      </c>
      <c r="I11" s="3">
        <v>0.33010986526078268</v>
      </c>
      <c r="J11" s="3">
        <v>0.6806030977021803</v>
      </c>
      <c r="K11" s="3">
        <v>0.50535648148148149</v>
      </c>
    </row>
    <row r="12" spans="1:24" x14ac:dyDescent="0.25">
      <c r="A12" s="1">
        <v>43112</v>
      </c>
      <c r="B12" s="2">
        <v>-21.683391</v>
      </c>
      <c r="C12" s="2">
        <v>-0.3784465659473058</v>
      </c>
      <c r="D12" s="2" t="s">
        <v>0</v>
      </c>
      <c r="E12" s="2">
        <v>8</v>
      </c>
      <c r="F12" s="2">
        <v>6.4</v>
      </c>
      <c r="G12" s="2">
        <v>-5.6296296296296294E-3</v>
      </c>
      <c r="H12" s="2">
        <v>4.2199365863676963</v>
      </c>
      <c r="I12" s="3">
        <v>0.32979893853097564</v>
      </c>
      <c r="J12" s="3">
        <v>0.68146032072828355</v>
      </c>
      <c r="K12" s="3">
        <v>0.50562962962962965</v>
      </c>
    </row>
    <row r="13" spans="1:24" x14ac:dyDescent="0.25">
      <c r="A13" s="1">
        <v>43113</v>
      </c>
      <c r="B13" s="2">
        <v>-21.518516999999999</v>
      </c>
      <c r="C13" s="2">
        <v>-0.37556897179637261</v>
      </c>
      <c r="D13" s="2" t="s">
        <v>0</v>
      </c>
      <c r="E13" s="2">
        <v>8</v>
      </c>
      <c r="F13" s="2">
        <v>29.4</v>
      </c>
      <c r="G13" s="2">
        <v>-5.8958333333333328E-3</v>
      </c>
      <c r="H13" s="2">
        <v>4.2345660064295538</v>
      </c>
      <c r="I13" s="3">
        <v>0.32945558306543526</v>
      </c>
      <c r="J13" s="3">
        <v>0.68233608360123132</v>
      </c>
      <c r="K13" s="3">
        <v>0.50589583333333332</v>
      </c>
    </row>
    <row r="14" spans="1:24" x14ac:dyDescent="0.25">
      <c r="A14" s="1">
        <v>43114</v>
      </c>
      <c r="B14" s="2">
        <v>-21.346709000000001</v>
      </c>
      <c r="C14" s="2">
        <v>-0.37257035651510623</v>
      </c>
      <c r="D14" s="2" t="s">
        <v>0</v>
      </c>
      <c r="E14" s="2">
        <v>8</v>
      </c>
      <c r="F14" s="2">
        <v>51.8</v>
      </c>
      <c r="G14" s="2">
        <v>-6.1550925925925931E-3</v>
      </c>
      <c r="H14" s="2">
        <v>4.2497986664731178</v>
      </c>
      <c r="I14" s="3">
        <v>0.32908014815621273</v>
      </c>
      <c r="J14" s="3">
        <v>0.68323003702897256</v>
      </c>
      <c r="K14" s="3">
        <v>0.50615509259259261</v>
      </c>
    </row>
    <row r="15" spans="1:24" x14ac:dyDescent="0.25">
      <c r="A15" s="1">
        <v>43115</v>
      </c>
      <c r="B15" s="2">
        <v>-21.168047999999999</v>
      </c>
      <c r="C15" s="2">
        <v>-0.36945213382020059</v>
      </c>
      <c r="D15" s="2" t="s">
        <v>0</v>
      </c>
      <c r="E15" s="2">
        <v>9</v>
      </c>
      <c r="F15" s="2">
        <v>13.6</v>
      </c>
      <c r="G15" s="2">
        <v>-6.4074074074074068E-3</v>
      </c>
      <c r="H15" s="2">
        <v>4.2656260967415633</v>
      </c>
      <c r="I15" s="3">
        <v>0.3286729867098423</v>
      </c>
      <c r="J15" s="3">
        <v>0.68414182810497259</v>
      </c>
      <c r="K15" s="3">
        <v>0.50640740740740742</v>
      </c>
    </row>
    <row r="16" spans="1:24" x14ac:dyDescent="0.25">
      <c r="A16" s="1">
        <v>43116</v>
      </c>
      <c r="B16" s="2">
        <v>-20.982621000000002</v>
      </c>
      <c r="C16" s="2">
        <v>-0.36621582214810516</v>
      </c>
      <c r="D16" s="2" t="s">
        <v>0</v>
      </c>
      <c r="E16" s="2">
        <v>9</v>
      </c>
      <c r="F16" s="2">
        <v>34.700000000000003</v>
      </c>
      <c r="G16" s="2">
        <v>-6.6516203703703702E-3</v>
      </c>
      <c r="H16" s="2">
        <v>4.2820393035670472</v>
      </c>
      <c r="I16" s="3">
        <v>0.32823331605507672</v>
      </c>
      <c r="J16" s="3">
        <v>0.68506992468566397</v>
      </c>
      <c r="K16" s="3">
        <v>0.50665162037037037</v>
      </c>
    </row>
    <row r="17" spans="1:11" x14ac:dyDescent="0.25">
      <c r="A17" s="1">
        <v>43117</v>
      </c>
      <c r="B17" s="2">
        <v>-20.790513000000001</v>
      </c>
      <c r="C17" s="2">
        <v>-0.36286290502868385</v>
      </c>
      <c r="D17" s="2" t="s">
        <v>0</v>
      </c>
      <c r="E17" s="2">
        <v>9</v>
      </c>
      <c r="F17" s="2">
        <v>55.2</v>
      </c>
      <c r="G17" s="2">
        <v>-6.8888888888888888E-3</v>
      </c>
      <c r="H17" s="2">
        <v>4.2990294835636069</v>
      </c>
      <c r="I17" s="3">
        <v>0.32776266040707192</v>
      </c>
      <c r="J17" s="3">
        <v>0.68601511737070586</v>
      </c>
      <c r="K17" s="3">
        <v>0.50688888888888894</v>
      </c>
    </row>
    <row r="18" spans="1:11" x14ac:dyDescent="0.25">
      <c r="A18" s="1">
        <v>43118</v>
      </c>
      <c r="B18" s="2">
        <v>-20.591816000000001</v>
      </c>
      <c r="C18" s="2">
        <v>-0.35939498816484872</v>
      </c>
      <c r="D18" s="2" t="s">
        <v>0</v>
      </c>
      <c r="E18" s="2">
        <v>10</v>
      </c>
      <c r="F18" s="2">
        <v>14.9</v>
      </c>
      <c r="G18" s="2">
        <v>-7.1168981481481474E-3</v>
      </c>
      <c r="H18" s="2">
        <v>4.3165872325114112</v>
      </c>
      <c r="I18" s="3">
        <v>0.32725909679350601</v>
      </c>
      <c r="J18" s="3">
        <v>0.68697469950279022</v>
      </c>
      <c r="K18" s="3">
        <v>0.5071168981481482</v>
      </c>
    </row>
    <row r="19" spans="1:11" x14ac:dyDescent="0.25">
      <c r="A19" s="1">
        <v>43119</v>
      </c>
      <c r="B19" s="2">
        <v>-20.386620000000001</v>
      </c>
      <c r="C19" s="2">
        <v>-0.3558136423529264</v>
      </c>
      <c r="D19" s="2" t="s">
        <v>0</v>
      </c>
      <c r="E19" s="2">
        <v>10</v>
      </c>
      <c r="F19" s="2">
        <v>33.9</v>
      </c>
      <c r="G19" s="2">
        <v>-7.3368055555555547E-3</v>
      </c>
      <c r="H19" s="2">
        <v>4.334703346675103</v>
      </c>
      <c r="I19" s="3">
        <v>0.32672416611075961</v>
      </c>
      <c r="J19" s="3">
        <v>0.68794944500035149</v>
      </c>
      <c r="K19" s="3">
        <v>0.5073368055555556</v>
      </c>
    </row>
    <row r="20" spans="1:11" x14ac:dyDescent="0.25">
      <c r="A20" s="1">
        <v>43120</v>
      </c>
      <c r="B20" s="2">
        <v>-20.175018999999999</v>
      </c>
      <c r="C20" s="2">
        <v>-0.35212050820241386</v>
      </c>
      <c r="D20" s="2" t="s">
        <v>0</v>
      </c>
      <c r="E20" s="2">
        <v>10</v>
      </c>
      <c r="F20" s="2">
        <v>52.2</v>
      </c>
      <c r="G20" s="2">
        <v>-7.548611111111111E-3</v>
      </c>
      <c r="H20" s="2">
        <v>4.3533682972091334</v>
      </c>
      <c r="I20" s="3">
        <v>0.3261582653940639</v>
      </c>
      <c r="J20" s="3">
        <v>0.68893895682815842</v>
      </c>
      <c r="K20" s="3">
        <v>0.50754861111111116</v>
      </c>
    </row>
    <row r="21" spans="1:11" x14ac:dyDescent="0.25">
      <c r="A21" s="1">
        <v>43121</v>
      </c>
      <c r="B21" s="2">
        <v>-19.95711</v>
      </c>
      <c r="C21" s="2">
        <v>-0.34831727868268553</v>
      </c>
      <c r="D21" s="2" t="s">
        <v>0</v>
      </c>
      <c r="E21" s="2">
        <v>11</v>
      </c>
      <c r="F21" s="2">
        <v>9.6999999999999993</v>
      </c>
      <c r="G21" s="2">
        <v>-7.7511574074074071E-3</v>
      </c>
      <c r="H21" s="2">
        <v>4.3725723238004086</v>
      </c>
      <c r="I21" s="3">
        <v>0.3255606439157237</v>
      </c>
      <c r="J21" s="3">
        <v>0.68994167089909109</v>
      </c>
      <c r="K21" s="3">
        <v>0.50775115740740739</v>
      </c>
    </row>
    <row r="22" spans="1:11" x14ac:dyDescent="0.25">
      <c r="A22" s="1">
        <v>43122</v>
      </c>
      <c r="B22" s="2">
        <v>-19.732990000000001</v>
      </c>
      <c r="C22" s="2">
        <v>-0.34440564676311586</v>
      </c>
      <c r="D22" s="2" t="s">
        <v>0</v>
      </c>
      <c r="E22" s="2">
        <v>11</v>
      </c>
      <c r="F22" s="2">
        <v>26.5</v>
      </c>
      <c r="G22" s="2">
        <v>-7.9456018518518513E-3</v>
      </c>
      <c r="H22" s="2">
        <v>4.3923057036503872</v>
      </c>
      <c r="I22" s="3">
        <v>0.32493286419975237</v>
      </c>
      <c r="J22" s="3">
        <v>0.69095833950395136</v>
      </c>
      <c r="K22" s="3">
        <v>0.50794560185185189</v>
      </c>
    </row>
    <row r="23" spans="1:11" x14ac:dyDescent="0.25">
      <c r="A23" s="1">
        <v>43123</v>
      </c>
      <c r="B23" s="2">
        <v>-19.502758</v>
      </c>
      <c r="C23" s="2">
        <v>-0.34038734031966428</v>
      </c>
      <c r="D23" s="2" t="s">
        <v>0</v>
      </c>
      <c r="E23" s="2">
        <v>11</v>
      </c>
      <c r="F23" s="2">
        <v>42.5</v>
      </c>
      <c r="G23" s="2">
        <v>-8.1307870370370353E-3</v>
      </c>
      <c r="H23" s="2">
        <v>4.4125585791376194</v>
      </c>
      <c r="I23" s="3">
        <v>0.32427417957296956</v>
      </c>
      <c r="J23" s="3">
        <v>0.69198739450110458</v>
      </c>
      <c r="K23" s="3">
        <v>0.50813078703703707</v>
      </c>
    </row>
    <row r="24" spans="1:11" x14ac:dyDescent="0.25">
      <c r="A24" s="1">
        <v>43124</v>
      </c>
      <c r="B24" s="2">
        <v>-19.266517</v>
      </c>
      <c r="C24" s="2">
        <v>-0.33626415704146034</v>
      </c>
      <c r="D24" s="2" t="s">
        <v>0</v>
      </c>
      <c r="E24" s="2">
        <v>11</v>
      </c>
      <c r="F24" s="2">
        <v>57.6</v>
      </c>
      <c r="G24" s="2">
        <v>-8.3055555555555539E-3</v>
      </c>
      <c r="H24" s="2">
        <v>4.433320786204666</v>
      </c>
      <c r="I24" s="3">
        <v>0.32358385613036117</v>
      </c>
      <c r="J24" s="3">
        <v>0.69302725498075002</v>
      </c>
      <c r="K24" s="3">
        <v>0.50830555555555557</v>
      </c>
    </row>
    <row r="25" spans="1:11" x14ac:dyDescent="0.25">
      <c r="A25" s="1">
        <v>43125</v>
      </c>
      <c r="B25" s="2">
        <v>-19.024370000000001</v>
      </c>
      <c r="C25" s="2">
        <v>-0.33203789461763367</v>
      </c>
      <c r="D25" s="2" t="s">
        <v>0</v>
      </c>
      <c r="E25" s="2">
        <v>12</v>
      </c>
      <c r="F25" s="2">
        <v>12</v>
      </c>
      <c r="G25" s="2">
        <v>-8.472222222222223E-3</v>
      </c>
      <c r="H25" s="2">
        <v>4.4545822100612984</v>
      </c>
      <c r="I25" s="3">
        <v>0.32286463013633476</v>
      </c>
      <c r="J25" s="3">
        <v>0.69407981430810961</v>
      </c>
      <c r="K25" s="3">
        <v>0.50847222222222221</v>
      </c>
    </row>
    <row r="26" spans="1:11" x14ac:dyDescent="0.25">
      <c r="A26" s="1">
        <v>43126</v>
      </c>
      <c r="B26" s="2">
        <v>-18.776422</v>
      </c>
      <c r="C26" s="2">
        <v>-0.32771038564389876</v>
      </c>
      <c r="D26" s="2" t="s">
        <v>0</v>
      </c>
      <c r="E26" s="2">
        <v>12</v>
      </c>
      <c r="F26" s="2">
        <v>25.6</v>
      </c>
      <c r="G26" s="2">
        <v>-8.6296296296296312E-3</v>
      </c>
      <c r="H26" s="2">
        <v>4.4763326125826817</v>
      </c>
      <c r="I26" s="3">
        <v>0.32211577077201792</v>
      </c>
      <c r="J26" s="3">
        <v>0.69514348848724139</v>
      </c>
      <c r="K26" s="3">
        <v>0.50862962962962965</v>
      </c>
    </row>
    <row r="27" spans="1:11" x14ac:dyDescent="0.25">
      <c r="A27" s="1">
        <v>43127</v>
      </c>
      <c r="B27" s="2">
        <v>-18.522780999999998</v>
      </c>
      <c r="C27" s="2">
        <v>-0.32328351507584779</v>
      </c>
      <c r="D27" s="2" t="s">
        <v>0</v>
      </c>
      <c r="E27" s="2">
        <v>12</v>
      </c>
      <c r="F27" s="2">
        <v>38.299999999999997</v>
      </c>
      <c r="G27" s="2">
        <v>-8.7766203703703704E-3</v>
      </c>
      <c r="H27" s="2">
        <v>4.4985615480291736</v>
      </c>
      <c r="I27" s="3">
        <v>0.32133655586915477</v>
      </c>
      <c r="J27" s="3">
        <v>0.69621668487158594</v>
      </c>
      <c r="K27" s="3">
        <v>0.50877662037037041</v>
      </c>
    </row>
    <row r="28" spans="1:11" x14ac:dyDescent="0.25">
      <c r="A28" s="1">
        <v>43128</v>
      </c>
      <c r="B28" s="2">
        <v>-18.263556999999999</v>
      </c>
      <c r="C28" s="2">
        <v>-0.318759202775658</v>
      </c>
      <c r="D28" s="2" t="s">
        <v>0</v>
      </c>
      <c r="E28" s="2">
        <v>12</v>
      </c>
      <c r="F28" s="2">
        <v>50.2</v>
      </c>
      <c r="G28" s="2">
        <v>-8.9143518518518521E-3</v>
      </c>
      <c r="H28" s="2">
        <v>4.5212584540303933</v>
      </c>
      <c r="I28" s="3">
        <v>0.32052858293391878</v>
      </c>
      <c r="J28" s="3">
        <v>0.69730012076978498</v>
      </c>
      <c r="K28" s="3">
        <v>0.50891435185185185</v>
      </c>
    </row>
    <row r="29" spans="1:11" x14ac:dyDescent="0.25">
      <c r="A29" s="1">
        <v>43129</v>
      </c>
      <c r="B29" s="2">
        <v>-17.998858999999999</v>
      </c>
      <c r="C29" s="2">
        <v>-0.31413935115221403</v>
      </c>
      <c r="D29" s="2" t="s">
        <v>0</v>
      </c>
      <c r="E29" s="2">
        <v>13</v>
      </c>
      <c r="F29" s="2">
        <v>1.3</v>
      </c>
      <c r="G29" s="2">
        <v>-9.0428240740740747E-3</v>
      </c>
      <c r="H29" s="2">
        <v>4.5444129166788931</v>
      </c>
      <c r="I29" s="3">
        <v>0.31969228587912019</v>
      </c>
      <c r="J29" s="3">
        <v>0.69839336226902804</v>
      </c>
      <c r="K29" s="3">
        <v>0.50904282407407409</v>
      </c>
    </row>
    <row r="30" spans="1:11" x14ac:dyDescent="0.25">
      <c r="A30" s="1">
        <v>43130</v>
      </c>
      <c r="B30" s="2">
        <v>-17.7288</v>
      </c>
      <c r="C30" s="2">
        <v>-0.30942593242757072</v>
      </c>
      <c r="D30" s="2" t="s">
        <v>0</v>
      </c>
      <c r="E30" s="2">
        <v>13</v>
      </c>
      <c r="F30" s="2">
        <v>11.6</v>
      </c>
      <c r="G30" s="2">
        <v>-9.1620370370370362E-3</v>
      </c>
      <c r="H30" s="2">
        <v>4.5680142350664159</v>
      </c>
      <c r="I30" s="3">
        <v>0.31882811057593641</v>
      </c>
      <c r="J30" s="3">
        <v>0.69949596349813759</v>
      </c>
      <c r="K30" s="3">
        <v>0.509162037037037</v>
      </c>
    </row>
    <row r="31" spans="1:11" x14ac:dyDescent="0.25">
      <c r="A31" s="1">
        <v>43131</v>
      </c>
      <c r="B31" s="2">
        <v>-17.453486999999999</v>
      </c>
      <c r="C31" s="2">
        <v>-0.30462081410402753</v>
      </c>
      <c r="D31" s="2" t="s">
        <v>0</v>
      </c>
      <c r="E31" s="2">
        <v>13</v>
      </c>
      <c r="F31" s="2">
        <v>21</v>
      </c>
      <c r="G31" s="2">
        <v>-9.2708333333333341E-3</v>
      </c>
      <c r="H31" s="2">
        <v>4.592052297079233</v>
      </c>
      <c r="I31" s="3">
        <v>0.31793532095503196</v>
      </c>
      <c r="J31" s="3">
        <v>0.70060634571163483</v>
      </c>
      <c r="K31" s="3">
        <v>0.50927083333333334</v>
      </c>
    </row>
    <row r="32" spans="1:11" x14ac:dyDescent="0.25">
      <c r="A32" s="1">
        <v>43132</v>
      </c>
      <c r="B32" s="2">
        <v>-17.173029</v>
      </c>
      <c r="C32" s="2">
        <v>-0.29972589859046928</v>
      </c>
      <c r="D32" s="2" t="s">
        <v>0</v>
      </c>
      <c r="E32" s="2">
        <v>13</v>
      </c>
      <c r="F32" s="2">
        <v>29.6</v>
      </c>
      <c r="G32" s="2">
        <v>-9.3703703703703709E-3</v>
      </c>
      <c r="H32" s="2">
        <v>4.6165168806464107</v>
      </c>
      <c r="I32" s="3">
        <v>0.31701550034343656</v>
      </c>
      <c r="J32" s="3">
        <v>0.70172524039730422</v>
      </c>
      <c r="K32" s="3">
        <v>0.50937037037037036</v>
      </c>
    </row>
    <row r="33" spans="1:11" x14ac:dyDescent="0.25">
      <c r="A33" s="1">
        <v>43133</v>
      </c>
      <c r="B33" s="2">
        <v>-16.887532</v>
      </c>
      <c r="C33" s="2">
        <v>-0.29474303593590306</v>
      </c>
      <c r="D33" s="2" t="s">
        <v>0</v>
      </c>
      <c r="E33" s="2">
        <v>13</v>
      </c>
      <c r="F33" s="2">
        <v>37.5</v>
      </c>
      <c r="G33" s="2">
        <v>-9.4618055555555549E-3</v>
      </c>
      <c r="H33" s="2">
        <v>4.641398091084735</v>
      </c>
      <c r="I33" s="3">
        <v>0.31607021842702493</v>
      </c>
      <c r="J33" s="3">
        <v>0.7028533926840862</v>
      </c>
      <c r="K33" s="3">
        <v>0.50946180555555554</v>
      </c>
    </row>
    <row r="34" spans="1:11" x14ac:dyDescent="0.25">
      <c r="A34" s="1">
        <v>43134</v>
      </c>
      <c r="B34" s="2">
        <v>-16.597100999999999</v>
      </c>
      <c r="C34" s="2">
        <v>-0.28967405873604335</v>
      </c>
      <c r="D34" s="2" t="s">
        <v>0</v>
      </c>
      <c r="E34" s="2">
        <v>13</v>
      </c>
      <c r="F34" s="2">
        <v>44.4</v>
      </c>
      <c r="G34" s="2">
        <v>-9.541666666666667E-3</v>
      </c>
      <c r="H34" s="2">
        <v>4.6666861866051024</v>
      </c>
      <c r="I34" s="3">
        <v>0.31509640889145407</v>
      </c>
      <c r="J34" s="3">
        <v>0.70398692444187927</v>
      </c>
      <c r="K34" s="3">
        <v>0.50954166666666667</v>
      </c>
    </row>
    <row r="35" spans="1:11" x14ac:dyDescent="0.25">
      <c r="A35" s="1">
        <v>43135</v>
      </c>
      <c r="B35" s="2">
        <v>-16.301843999999999</v>
      </c>
      <c r="C35" s="2">
        <v>-0.28452085194648247</v>
      </c>
      <c r="D35" s="2" t="s">
        <v>0</v>
      </c>
      <c r="E35" s="2">
        <v>13</v>
      </c>
      <c r="F35" s="2">
        <v>50.6</v>
      </c>
      <c r="G35" s="2">
        <v>-9.6134259259259263E-3</v>
      </c>
      <c r="H35" s="2">
        <v>4.6923712306788561</v>
      </c>
      <c r="I35" s="3">
        <v>0.31409795798097356</v>
      </c>
      <c r="J35" s="3">
        <v>0.70512889387087829</v>
      </c>
      <c r="K35" s="3">
        <v>0.50961342592592596</v>
      </c>
    </row>
    <row r="36" spans="1:11" x14ac:dyDescent="0.25">
      <c r="A36" s="1">
        <v>43136</v>
      </c>
      <c r="B36" s="2">
        <v>-16.001868000000002</v>
      </c>
      <c r="C36" s="2">
        <v>-0.27928528306952</v>
      </c>
      <c r="D36" s="2" t="s">
        <v>0</v>
      </c>
      <c r="E36" s="2">
        <v>13</v>
      </c>
      <c r="F36" s="2">
        <v>56</v>
      </c>
      <c r="G36" s="2">
        <v>-9.6759259259259264E-3</v>
      </c>
      <c r="H36" s="2">
        <v>4.7184434410847365</v>
      </c>
      <c r="I36" s="3">
        <v>0.31307411588072859</v>
      </c>
      <c r="J36" s="3">
        <v>0.70627773597112331</v>
      </c>
      <c r="K36" s="3">
        <v>0.50967592592592592</v>
      </c>
    </row>
    <row r="37" spans="1:11" x14ac:dyDescent="0.25">
      <c r="A37" s="1">
        <v>43137</v>
      </c>
      <c r="B37" s="2">
        <v>-15.697285000000001</v>
      </c>
      <c r="C37" s="2">
        <v>-0.27396930687391813</v>
      </c>
      <c r="D37" s="2" t="s">
        <v>0</v>
      </c>
      <c r="E37" s="2">
        <v>14</v>
      </c>
      <c r="F37" s="2">
        <v>0.7</v>
      </c>
      <c r="G37" s="2">
        <v>-9.7303240740740735E-3</v>
      </c>
      <c r="H37" s="2">
        <v>4.7448926688962585</v>
      </c>
      <c r="I37" s="3">
        <v>0.3120264628700633</v>
      </c>
      <c r="J37" s="3">
        <v>0.70743418527808488</v>
      </c>
      <c r="K37" s="3">
        <v>0.50973032407407404</v>
      </c>
    </row>
    <row r="38" spans="1:11" x14ac:dyDescent="0.25">
      <c r="A38" s="1">
        <v>43138</v>
      </c>
      <c r="B38" s="2">
        <v>-15.388207</v>
      </c>
      <c r="C38" s="2">
        <v>-0.26857487812843905</v>
      </c>
      <c r="D38" s="2" t="s">
        <v>0</v>
      </c>
      <c r="E38" s="2">
        <v>14</v>
      </c>
      <c r="F38" s="2">
        <v>4.5</v>
      </c>
      <c r="G38" s="2">
        <v>-9.7743055555555552E-3</v>
      </c>
      <c r="H38" s="2">
        <v>4.7717088339785798</v>
      </c>
      <c r="I38" s="3">
        <v>0.31095310413978139</v>
      </c>
      <c r="J38" s="3">
        <v>0.70859550697132967</v>
      </c>
      <c r="K38" s="3">
        <v>0.50977430555555558</v>
      </c>
    </row>
    <row r="39" spans="1:11" x14ac:dyDescent="0.25">
      <c r="A39" s="1">
        <v>43139</v>
      </c>
      <c r="B39" s="2">
        <v>-15.074749000000001</v>
      </c>
      <c r="C39" s="2">
        <v>-0.26310400396172268</v>
      </c>
      <c r="D39" s="2" t="s">
        <v>0</v>
      </c>
      <c r="E39" s="2">
        <v>14</v>
      </c>
      <c r="F39" s="2">
        <v>7.5</v>
      </c>
      <c r="G39" s="2">
        <v>-9.8090277777777776E-3</v>
      </c>
      <c r="H39" s="2">
        <v>4.798881664802038</v>
      </c>
      <c r="I39" s="3">
        <v>0.30985562507769282</v>
      </c>
      <c r="J39" s="3">
        <v>0.7097624304778628</v>
      </c>
      <c r="K39" s="3">
        <v>0.50980902777777781</v>
      </c>
    </row>
    <row r="40" spans="1:11" x14ac:dyDescent="0.25">
      <c r="A40" s="1">
        <v>43140</v>
      </c>
      <c r="B40" s="2">
        <v>-14.757027000000001</v>
      </c>
      <c r="C40" s="2">
        <v>-0.25755870895570127</v>
      </c>
      <c r="D40" s="2" t="s">
        <v>0</v>
      </c>
      <c r="E40" s="2">
        <v>14</v>
      </c>
      <c r="F40" s="2">
        <v>9.8000000000000007</v>
      </c>
      <c r="G40" s="2">
        <v>-9.8356481481481472E-3</v>
      </c>
      <c r="H40" s="2">
        <v>4.8264008722838305</v>
      </c>
      <c r="I40" s="3">
        <v>0.30873561180298853</v>
      </c>
      <c r="J40" s="3">
        <v>0.7109356844933078</v>
      </c>
      <c r="K40" s="3">
        <v>0.50983564814814819</v>
      </c>
    </row>
    <row r="41" spans="1:11" x14ac:dyDescent="0.25">
      <c r="A41" s="1">
        <v>43141</v>
      </c>
      <c r="B41" s="2">
        <v>-14.435155999999999</v>
      </c>
      <c r="C41" s="2">
        <v>-0.25194100023901456</v>
      </c>
      <c r="D41" s="2" t="s">
        <v>0</v>
      </c>
      <c r="E41" s="2">
        <v>14</v>
      </c>
      <c r="F41" s="2">
        <v>11.3</v>
      </c>
      <c r="G41" s="2">
        <v>-9.8530092592592593E-3</v>
      </c>
      <c r="H41" s="2">
        <v>4.8542563225552602</v>
      </c>
      <c r="I41" s="3">
        <v>0.30759232915279006</v>
      </c>
      <c r="J41" s="3">
        <v>0.71211368936572839</v>
      </c>
      <c r="K41" s="3">
        <v>0.50985300925925925</v>
      </c>
    </row>
    <row r="42" spans="1:11" x14ac:dyDescent="0.25">
      <c r="A42" s="1">
        <v>43142</v>
      </c>
      <c r="B42" s="2">
        <v>-14.109254999999999</v>
      </c>
      <c r="C42" s="2">
        <v>-0.24625295475347253</v>
      </c>
      <c r="D42" s="2" t="s">
        <v>0</v>
      </c>
      <c r="E42" s="2">
        <v>14</v>
      </c>
      <c r="F42" s="2">
        <v>12.1</v>
      </c>
      <c r="G42" s="2">
        <v>-9.8622685185185185E-3</v>
      </c>
      <c r="H42" s="2">
        <v>4.8824376036581496</v>
      </c>
      <c r="I42" s="3">
        <v>0.30642736836609563</v>
      </c>
      <c r="J42" s="3">
        <v>0.71329716867094151</v>
      </c>
      <c r="K42" s="3">
        <v>0.50986226851851857</v>
      </c>
    </row>
    <row r="43" spans="1:11" x14ac:dyDescent="0.25">
      <c r="A43" s="1">
        <v>43143</v>
      </c>
      <c r="B43" s="2">
        <v>-13.779441</v>
      </c>
      <c r="C43" s="2">
        <v>-0.24049661453429996</v>
      </c>
      <c r="D43" s="2" t="s">
        <v>0</v>
      </c>
      <c r="E43" s="2">
        <v>14</v>
      </c>
      <c r="F43" s="2">
        <v>12</v>
      </c>
      <c r="G43" s="2">
        <v>-9.8611111111111104E-3</v>
      </c>
      <c r="H43" s="2">
        <v>4.9109345442248999</v>
      </c>
      <c r="I43" s="3">
        <v>0.3052388384350736</v>
      </c>
      <c r="J43" s="3">
        <v>0.7144833837871486</v>
      </c>
      <c r="K43" s="3">
        <v>0.5098611111111111</v>
      </c>
    </row>
    <row r="44" spans="1:11" x14ac:dyDescent="0.25">
      <c r="A44" s="1">
        <v>43144</v>
      </c>
      <c r="B44" s="2">
        <v>-13.445831</v>
      </c>
      <c r="C44" s="2">
        <v>-0.23467402161672168</v>
      </c>
      <c r="D44" s="2" t="s">
        <v>0</v>
      </c>
      <c r="E44" s="2">
        <v>14</v>
      </c>
      <c r="F44" s="2">
        <v>11.3</v>
      </c>
      <c r="G44" s="2">
        <v>-9.8530092592592593E-3</v>
      </c>
      <c r="H44" s="2">
        <v>4.9397370391148572</v>
      </c>
      <c r="I44" s="3">
        <v>0.30403063262947355</v>
      </c>
      <c r="J44" s="3">
        <v>0.71567538588904489</v>
      </c>
      <c r="K44" s="3">
        <v>0.50985300925925925</v>
      </c>
    </row>
    <row r="45" spans="1:11" x14ac:dyDescent="0.25">
      <c r="A45" s="1">
        <v>43145</v>
      </c>
      <c r="B45" s="2">
        <v>-13.108544</v>
      </c>
      <c r="C45" s="2">
        <v>-0.22878725294254756</v>
      </c>
      <c r="D45" s="2" t="s">
        <v>0</v>
      </c>
      <c r="E45" s="2">
        <v>14</v>
      </c>
      <c r="F45" s="2">
        <v>9.8000000000000007</v>
      </c>
      <c r="G45" s="2">
        <v>-9.8356481481481472E-3</v>
      </c>
      <c r="H45" s="2">
        <v>4.9688348757507548</v>
      </c>
      <c r="I45" s="3">
        <v>0.30280086165853337</v>
      </c>
      <c r="J45" s="3">
        <v>0.71687043463776301</v>
      </c>
      <c r="K45" s="3">
        <v>0.50983564814814819</v>
      </c>
    </row>
    <row r="46" spans="1:11" x14ac:dyDescent="0.25">
      <c r="A46" s="1">
        <v>43146</v>
      </c>
      <c r="B46" s="2">
        <v>-12.767699</v>
      </c>
      <c r="C46" s="2">
        <v>-0.2228383854535875</v>
      </c>
      <c r="D46" s="2" t="s">
        <v>0</v>
      </c>
      <c r="E46" s="2">
        <v>14</v>
      </c>
      <c r="F46" s="2">
        <v>7.6</v>
      </c>
      <c r="G46" s="2">
        <v>-9.8101851851851857E-3</v>
      </c>
      <c r="H46" s="2">
        <v>4.9982179057956513</v>
      </c>
      <c r="I46" s="3">
        <v>0.30155110577703303</v>
      </c>
      <c r="J46" s="3">
        <v>0.71806926459333731</v>
      </c>
      <c r="K46" s="3">
        <v>0.50981018518518517</v>
      </c>
    </row>
    <row r="47" spans="1:11" x14ac:dyDescent="0.25">
      <c r="A47" s="1">
        <v>43147</v>
      </c>
      <c r="B47" s="2">
        <v>-12.423413</v>
      </c>
      <c r="C47" s="2">
        <v>-0.2168294611850663</v>
      </c>
      <c r="D47" s="2" t="s">
        <v>0</v>
      </c>
      <c r="E47" s="2">
        <v>14</v>
      </c>
      <c r="F47" s="2">
        <v>4.5999999999999996</v>
      </c>
      <c r="G47" s="2">
        <v>-9.7754629629629632E-3</v>
      </c>
      <c r="H47" s="2">
        <v>5.027876215935092</v>
      </c>
      <c r="I47" s="3">
        <v>0.30028062063233413</v>
      </c>
      <c r="J47" s="3">
        <v>0.71927030529359171</v>
      </c>
      <c r="K47" s="3">
        <v>0.50977546296296294</v>
      </c>
    </row>
    <row r="48" spans="1:11" x14ac:dyDescent="0.25">
      <c r="A48" s="1">
        <v>43148</v>
      </c>
      <c r="B48" s="2">
        <v>-12.075804</v>
      </c>
      <c r="C48" s="2">
        <v>-0.21076253962550132</v>
      </c>
      <c r="D48" s="2" t="s">
        <v>0</v>
      </c>
      <c r="E48" s="2">
        <v>14</v>
      </c>
      <c r="F48" s="2">
        <v>1</v>
      </c>
      <c r="G48" s="2">
        <v>-9.7337962962962959E-3</v>
      </c>
      <c r="H48" s="2">
        <v>5.0577998675742046</v>
      </c>
      <c r="I48" s="3">
        <v>0.29899213514737111</v>
      </c>
      <c r="J48" s="3">
        <v>0.72047545744522146</v>
      </c>
      <c r="K48" s="3">
        <v>0.50973379629629634</v>
      </c>
    </row>
    <row r="49" spans="1:11" x14ac:dyDescent="0.25">
      <c r="A49" s="1">
        <v>43149</v>
      </c>
      <c r="B49" s="2">
        <v>-11.72499</v>
      </c>
      <c r="C49" s="2">
        <v>-0.20463968026340995</v>
      </c>
      <c r="D49" s="2" t="s">
        <v>0</v>
      </c>
      <c r="E49" s="2">
        <v>13</v>
      </c>
      <c r="F49" s="2">
        <v>56.6</v>
      </c>
      <c r="G49" s="2">
        <v>-9.6828703703703712E-3</v>
      </c>
      <c r="H49" s="2">
        <v>5.0879789815224061</v>
      </c>
      <c r="I49" s="3">
        <v>0.2976837461402701</v>
      </c>
      <c r="J49" s="3">
        <v>0.72168199460047056</v>
      </c>
      <c r="K49" s="3">
        <v>0.50968287037037041</v>
      </c>
    </row>
    <row r="50" spans="1:11" x14ac:dyDescent="0.25">
      <c r="A50" s="1">
        <v>43150</v>
      </c>
      <c r="B50" s="2">
        <v>-11.371089</v>
      </c>
      <c r="C50" s="2">
        <v>-0.19846294258730948</v>
      </c>
      <c r="D50" s="2" t="s">
        <v>0</v>
      </c>
      <c r="E50" s="2">
        <v>13</v>
      </c>
      <c r="F50" s="2">
        <v>51.5</v>
      </c>
      <c r="G50" s="2">
        <v>-9.6238425925925918E-3</v>
      </c>
      <c r="H50" s="2">
        <v>5.1184037362922759</v>
      </c>
      <c r="I50" s="3">
        <v>0.2963570202470811</v>
      </c>
      <c r="J50" s="3">
        <v>0.72289066493810417</v>
      </c>
      <c r="K50" s="3">
        <v>0.50962384259259264</v>
      </c>
    </row>
    <row r="51" spans="1:11" x14ac:dyDescent="0.25">
      <c r="A51" s="1">
        <v>43151</v>
      </c>
      <c r="B51" s="2">
        <v>-11.014218</v>
      </c>
      <c r="C51" s="2">
        <v>-0.1922343686324248</v>
      </c>
      <c r="D51" s="2" t="s">
        <v>0</v>
      </c>
      <c r="E51" s="2">
        <v>13</v>
      </c>
      <c r="F51" s="2">
        <v>45.8</v>
      </c>
      <c r="G51" s="2">
        <v>-9.5578703703703711E-3</v>
      </c>
      <c r="H51" s="2">
        <v>5.1490644522117464</v>
      </c>
      <c r="I51" s="3">
        <v>0.29501351819488092</v>
      </c>
      <c r="J51" s="3">
        <v>0.72410222254585976</v>
      </c>
      <c r="K51" s="3">
        <v>0.50955787037037037</v>
      </c>
    </row>
    <row r="52" spans="1:11" x14ac:dyDescent="0.25">
      <c r="A52" s="1">
        <v>43152</v>
      </c>
      <c r="B52" s="2">
        <v>-10.654493</v>
      </c>
      <c r="C52" s="2">
        <v>-0.18595598298068822</v>
      </c>
      <c r="D52" s="2" t="s">
        <v>0</v>
      </c>
      <c r="E52" s="2">
        <v>13</v>
      </c>
      <c r="F52" s="2">
        <v>39.299999999999997</v>
      </c>
      <c r="G52" s="2">
        <v>-9.4826388888888894E-3</v>
      </c>
      <c r="H52" s="2">
        <v>5.1799515893227275</v>
      </c>
      <c r="I52" s="3">
        <v>0.29365132266710858</v>
      </c>
      <c r="J52" s="3">
        <v>0.72531395511066921</v>
      </c>
      <c r="K52" s="3">
        <v>0.50948263888888889</v>
      </c>
    </row>
    <row r="53" spans="1:11" x14ac:dyDescent="0.25">
      <c r="A53" s="1">
        <v>43153</v>
      </c>
      <c r="B53" s="2">
        <v>-10.292033</v>
      </c>
      <c r="C53" s="2">
        <v>-0.17962986257390956</v>
      </c>
      <c r="D53" s="2" t="s">
        <v>0</v>
      </c>
      <c r="E53" s="2">
        <v>13</v>
      </c>
      <c r="F53" s="2">
        <v>32.200000000000003</v>
      </c>
      <c r="G53" s="2">
        <v>-9.4004629629629629E-3</v>
      </c>
      <c r="H53" s="2">
        <v>5.2110554020942716</v>
      </c>
      <c r="I53" s="3">
        <v>0.29227315454236835</v>
      </c>
      <c r="J53" s="3">
        <v>0.72652777138355751</v>
      </c>
      <c r="K53" s="3">
        <v>0.50940046296296293</v>
      </c>
    </row>
    <row r="54" spans="1:11" x14ac:dyDescent="0.25">
      <c r="A54" s="1">
        <v>43154</v>
      </c>
      <c r="B54" s="2">
        <v>-9.9269529999999992</v>
      </c>
      <c r="C54" s="2">
        <v>-0.17325801454072864</v>
      </c>
      <c r="D54" s="2" t="s">
        <v>0</v>
      </c>
      <c r="E54" s="2">
        <v>13</v>
      </c>
      <c r="F54" s="2">
        <v>24.5</v>
      </c>
      <c r="G54" s="2">
        <v>-9.3113425925925933E-3</v>
      </c>
      <c r="H54" s="2">
        <v>5.242366538398743</v>
      </c>
      <c r="I54" s="3">
        <v>0.29087940349264496</v>
      </c>
      <c r="J54" s="3">
        <v>0.7277432816925401</v>
      </c>
      <c r="K54" s="3">
        <v>0.50931134259259259</v>
      </c>
    </row>
    <row r="55" spans="1:11" x14ac:dyDescent="0.25">
      <c r="A55" s="1">
        <v>43155</v>
      </c>
      <c r="B55" s="2">
        <v>-9.5593719999999998</v>
      </c>
      <c r="C55" s="2">
        <v>-0.16684251582295537</v>
      </c>
      <c r="D55" s="2" t="s">
        <v>0</v>
      </c>
      <c r="E55" s="2">
        <v>13</v>
      </c>
      <c r="F55" s="2">
        <v>16.100000000000001</v>
      </c>
      <c r="G55" s="2">
        <v>-9.2141203703703708E-3</v>
      </c>
      <c r="H55" s="2">
        <v>5.2738753510050147</v>
      </c>
      <c r="I55" s="3">
        <v>0.2894693140784948</v>
      </c>
      <c r="J55" s="3">
        <v>0.72895892666224593</v>
      </c>
      <c r="K55" s="3">
        <v>0.50921412037037039</v>
      </c>
    </row>
    <row r="56" spans="1:11" x14ac:dyDescent="0.25">
      <c r="A56" s="1">
        <v>43156</v>
      </c>
      <c r="B56" s="2">
        <v>-9.1894050000000007</v>
      </c>
      <c r="C56" s="2">
        <v>-0.16038537354922952</v>
      </c>
      <c r="D56" s="2" t="s">
        <v>0</v>
      </c>
      <c r="E56" s="2">
        <v>13</v>
      </c>
      <c r="F56" s="2">
        <v>7.1</v>
      </c>
      <c r="G56" s="2">
        <v>-9.1099537037037034E-3</v>
      </c>
      <c r="H56" s="2">
        <v>5.3055725816734309</v>
      </c>
      <c r="I56" s="3">
        <v>0.28804442946731074</v>
      </c>
      <c r="J56" s="3">
        <v>0.73017547794009663</v>
      </c>
      <c r="K56" s="3">
        <v>0.50910995370370371</v>
      </c>
    </row>
    <row r="57" spans="1:11" x14ac:dyDescent="0.25">
      <c r="A57" s="1">
        <v>43157</v>
      </c>
      <c r="B57" s="2">
        <v>-8.8171680000000006</v>
      </c>
      <c r="C57" s="2">
        <v>-0.1538886123014834</v>
      </c>
      <c r="D57" s="2" t="s">
        <v>0</v>
      </c>
      <c r="E57" s="2">
        <v>12</v>
      </c>
      <c r="F57" s="2">
        <v>57.5</v>
      </c>
      <c r="G57" s="2">
        <v>-8.998842592592593E-3</v>
      </c>
      <c r="H57" s="2">
        <v>5.3374489301577857</v>
      </c>
      <c r="I57" s="3">
        <v>0.28660513716935154</v>
      </c>
      <c r="J57" s="3">
        <v>0.73139254801583364</v>
      </c>
      <c r="K57" s="3">
        <v>0.50899884259259265</v>
      </c>
    </row>
    <row r="58" spans="1:11" x14ac:dyDescent="0.25">
      <c r="A58" s="1">
        <v>43158</v>
      </c>
      <c r="B58" s="2">
        <v>-8.442774</v>
      </c>
      <c r="C58" s="2">
        <v>-0.14735420430177174</v>
      </c>
      <c r="D58" s="2" t="s">
        <v>0</v>
      </c>
      <c r="E58" s="2">
        <v>12</v>
      </c>
      <c r="F58" s="2">
        <v>47.4</v>
      </c>
      <c r="G58" s="2">
        <v>-8.881944444444444E-3</v>
      </c>
      <c r="H58" s="2">
        <v>5.369495394635539</v>
      </c>
      <c r="I58" s="3">
        <v>0.28515296966796366</v>
      </c>
      <c r="J58" s="3">
        <v>0.73261091922092525</v>
      </c>
      <c r="K58" s="3">
        <v>0.50888194444444446</v>
      </c>
    </row>
    <row r="59" spans="1:11" x14ac:dyDescent="0.25">
      <c r="A59" s="1">
        <v>43159</v>
      </c>
      <c r="B59" s="2">
        <v>-8.0663339999999994</v>
      </c>
      <c r="C59" s="2">
        <v>-0.14078408686556426</v>
      </c>
      <c r="D59" s="2" t="s">
        <v>0</v>
      </c>
      <c r="E59" s="2">
        <v>12</v>
      </c>
      <c r="F59" s="2">
        <v>36.6</v>
      </c>
      <c r="G59" s="2">
        <v>-8.7569444444444439E-3</v>
      </c>
      <c r="H59" s="2">
        <v>5.4017031835137796</v>
      </c>
      <c r="I59" s="3">
        <v>0.28368597846470367</v>
      </c>
      <c r="J59" s="3">
        <v>0.73382791042418527</v>
      </c>
      <c r="K59" s="3">
        <v>0.50875694444444441</v>
      </c>
    </row>
    <row r="60" spans="1:11" x14ac:dyDescent="0.25">
      <c r="A60" s="1">
        <v>43160</v>
      </c>
      <c r="B60" s="2">
        <v>-7.6879549999999997</v>
      </c>
      <c r="C60" s="2">
        <v>-0.13418012749516064</v>
      </c>
      <c r="D60" s="2" t="s">
        <v>0</v>
      </c>
      <c r="E60" s="2">
        <v>12</v>
      </c>
      <c r="F60" s="2">
        <v>25.3</v>
      </c>
      <c r="G60" s="2">
        <v>-8.626157407407407E-3</v>
      </c>
      <c r="H60" s="2">
        <v>5.4340638840373829</v>
      </c>
      <c r="I60" s="3">
        <v>0.2822068289058498</v>
      </c>
      <c r="J60" s="3">
        <v>0.7350454859089649</v>
      </c>
      <c r="K60" s="3">
        <v>0.50862615740740735</v>
      </c>
    </row>
    <row r="61" spans="1:11" x14ac:dyDescent="0.25">
      <c r="A61" s="1">
        <v>43161</v>
      </c>
      <c r="B61" s="2">
        <v>-7.3077420000000002</v>
      </c>
      <c r="C61" s="2">
        <v>-0.12754415878627545</v>
      </c>
      <c r="D61" s="2" t="s">
        <v>0</v>
      </c>
      <c r="E61" s="2">
        <v>12</v>
      </c>
      <c r="F61" s="2">
        <v>13.5</v>
      </c>
      <c r="G61" s="2">
        <v>-8.4895833333333334E-3</v>
      </c>
      <c r="H61" s="2">
        <v>5.466569288667122</v>
      </c>
      <c r="I61" s="3">
        <v>0.28071586297220325</v>
      </c>
      <c r="J61" s="3">
        <v>0.73626330369446358</v>
      </c>
      <c r="K61" s="3">
        <v>0.50848958333333338</v>
      </c>
    </row>
    <row r="62" spans="1:11" x14ac:dyDescent="0.25">
      <c r="A62" s="1">
        <v>43162</v>
      </c>
      <c r="B62" s="2">
        <v>-6.9257960000000001</v>
      </c>
      <c r="C62" s="2">
        <v>-0.1208779435214532</v>
      </c>
      <c r="D62" s="2" t="s">
        <v>0</v>
      </c>
      <c r="E62" s="2">
        <v>12</v>
      </c>
      <c r="F62" s="2">
        <v>1.3</v>
      </c>
      <c r="G62" s="2">
        <v>-8.3483796296296309E-3</v>
      </c>
      <c r="H62" s="2">
        <v>5.4992115637197134</v>
      </c>
      <c r="I62" s="3">
        <v>0.2792145644746416</v>
      </c>
      <c r="J62" s="3">
        <v>0.73748219478461763</v>
      </c>
      <c r="K62" s="3">
        <v>0.50834837962962964</v>
      </c>
    </row>
    <row r="63" spans="1:11" x14ac:dyDescent="0.25">
      <c r="A63" s="1">
        <v>43163</v>
      </c>
      <c r="B63" s="2">
        <v>-6.5422180000000001</v>
      </c>
      <c r="C63" s="2">
        <v>-0.11418324448323838</v>
      </c>
      <c r="D63" s="2" t="s">
        <v>0</v>
      </c>
      <c r="E63" s="2">
        <v>11</v>
      </c>
      <c r="F63" s="2">
        <v>48.5</v>
      </c>
      <c r="G63" s="2">
        <v>-8.2002314814814802E-3</v>
      </c>
      <c r="H63" s="2">
        <v>5.5319829052155249</v>
      </c>
      <c r="I63" s="3">
        <v>0.27770094376416793</v>
      </c>
      <c r="J63" s="3">
        <v>0.73869951919879506</v>
      </c>
      <c r="K63" s="3">
        <v>0.50820023148148152</v>
      </c>
    </row>
    <row r="64" spans="1:11" x14ac:dyDescent="0.25">
      <c r="A64" s="1">
        <v>43164</v>
      </c>
      <c r="B64" s="2">
        <v>-6.157108</v>
      </c>
      <c r="C64" s="2">
        <v>-0.10746180700088302</v>
      </c>
      <c r="D64" s="2" t="s">
        <v>0</v>
      </c>
      <c r="E64" s="2">
        <v>11</v>
      </c>
      <c r="F64" s="2">
        <v>35.299999999999997</v>
      </c>
      <c r="G64" s="2">
        <v>-8.0474537037037042E-3</v>
      </c>
      <c r="H64" s="2">
        <v>5.5648756224226332</v>
      </c>
      <c r="I64" s="3">
        <v>0.27617763610276064</v>
      </c>
      <c r="J64" s="3">
        <v>0.7399172713046468</v>
      </c>
      <c r="K64" s="3">
        <v>0.50804745370370374</v>
      </c>
    </row>
    <row r="65" spans="1:11" x14ac:dyDescent="0.25">
      <c r="A65" s="1">
        <v>43165</v>
      </c>
      <c r="B65" s="2">
        <v>-5.7705690000000001</v>
      </c>
      <c r="C65" s="2">
        <v>-0.10071542876351666</v>
      </c>
      <c r="D65" s="2" t="s">
        <v>0</v>
      </c>
      <c r="E65" s="2">
        <v>11</v>
      </c>
      <c r="F65" s="2">
        <v>21.7</v>
      </c>
      <c r="G65" s="2">
        <v>-7.890046296296296E-3</v>
      </c>
      <c r="H65" s="2">
        <v>5.5978817943719585</v>
      </c>
      <c r="I65" s="3">
        <v>0.27464497153079803</v>
      </c>
      <c r="J65" s="3">
        <v>0.74113512106179458</v>
      </c>
      <c r="K65" s="3">
        <v>0.5078900462962963</v>
      </c>
    </row>
    <row r="66" spans="1:11" x14ac:dyDescent="0.25">
      <c r="A66" s="1">
        <v>43166</v>
      </c>
      <c r="B66" s="2">
        <v>-5.3827040000000004</v>
      </c>
      <c r="C66" s="2">
        <v>-9.394590746026886E-2</v>
      </c>
      <c r="D66" s="2" t="s">
        <v>0</v>
      </c>
      <c r="E66" s="2">
        <v>11</v>
      </c>
      <c r="F66" s="2">
        <v>7.6</v>
      </c>
      <c r="G66" s="2">
        <v>-7.7268518518518519E-3</v>
      </c>
      <c r="H66" s="2">
        <v>5.6309935243671454</v>
      </c>
      <c r="I66" s="3">
        <v>0.27310212166988745</v>
      </c>
      <c r="J66" s="3">
        <v>0.74235158203381624</v>
      </c>
      <c r="K66" s="3">
        <v>0.50772685185185185</v>
      </c>
    </row>
    <row r="67" spans="1:11" x14ac:dyDescent="0.25">
      <c r="A67" s="1">
        <v>43167</v>
      </c>
      <c r="B67" s="2">
        <v>-4.9936179999999997</v>
      </c>
      <c r="C67" s="2">
        <v>-8.7155075686854197E-2</v>
      </c>
      <c r="D67" s="2" t="s">
        <v>0</v>
      </c>
      <c r="E67" s="2">
        <v>10</v>
      </c>
      <c r="F67" s="2">
        <v>53.2</v>
      </c>
      <c r="G67" s="2">
        <v>-7.5601851851851845E-3</v>
      </c>
      <c r="H67" s="2">
        <v>5.6642027673658166</v>
      </c>
      <c r="I67" s="3">
        <v>0.27155173654494286</v>
      </c>
      <c r="J67" s="3">
        <v>0.74356863382542748</v>
      </c>
      <c r="K67" s="3">
        <v>0.5075601851851852</v>
      </c>
    </row>
    <row r="68" spans="1:11" x14ac:dyDescent="0.25">
      <c r="A68" s="1">
        <v>43168</v>
      </c>
      <c r="B68" s="2">
        <v>-4.6034170000000003</v>
      </c>
      <c r="C68" s="2">
        <v>-8.0344783492279817E-2</v>
      </c>
      <c r="D68" s="2" t="s">
        <v>0</v>
      </c>
      <c r="E68" s="2">
        <v>10</v>
      </c>
      <c r="F68" s="2">
        <v>38.4</v>
      </c>
      <c r="G68" s="2">
        <v>-7.3888888888888884E-3</v>
      </c>
      <c r="H68" s="2">
        <v>5.6975014135077311</v>
      </c>
      <c r="I68" s="3">
        <v>0.26999299665940008</v>
      </c>
      <c r="J68" s="3">
        <v>0.74478478111837765</v>
      </c>
      <c r="K68" s="3">
        <v>0.50738888888888889</v>
      </c>
    </row>
    <row r="69" spans="1:11" x14ac:dyDescent="0.25">
      <c r="A69" s="1">
        <v>43169</v>
      </c>
      <c r="B69" s="2">
        <v>-4.212205</v>
      </c>
      <c r="C69" s="2">
        <v>-7.3516846018967755E-2</v>
      </c>
      <c r="D69" s="2" t="s">
        <v>0</v>
      </c>
      <c r="E69" s="2">
        <v>10</v>
      </c>
      <c r="F69" s="2">
        <v>23.3</v>
      </c>
      <c r="G69" s="2">
        <v>-7.2141203703703699E-3</v>
      </c>
      <c r="H69" s="2">
        <v>5.7308815421340302</v>
      </c>
      <c r="I69" s="3">
        <v>0.26842738944811911</v>
      </c>
      <c r="J69" s="3">
        <v>0.74600085129262161</v>
      </c>
      <c r="K69" s="3">
        <v>0.50721412037037039</v>
      </c>
    </row>
    <row r="70" spans="1:11" x14ac:dyDescent="0.25">
      <c r="A70" s="1">
        <v>43170</v>
      </c>
      <c r="B70" s="2">
        <v>-3.8200910000000001</v>
      </c>
      <c r="C70" s="2">
        <v>-6.6673165675802712E-2</v>
      </c>
      <c r="D70" s="2" t="s">
        <v>0</v>
      </c>
      <c r="E70" s="2">
        <v>10</v>
      </c>
      <c r="F70" s="2">
        <v>7.9</v>
      </c>
      <c r="G70" s="2">
        <v>-7.0358796296296289E-3</v>
      </c>
      <c r="H70" s="2">
        <v>5.7643348224981628</v>
      </c>
      <c r="I70" s="3">
        <v>0.26685526202553955</v>
      </c>
      <c r="J70" s="3">
        <v>0.74721649723371975</v>
      </c>
      <c r="K70" s="3">
        <v>0.50703587962962959</v>
      </c>
    </row>
    <row r="71" spans="1:11" x14ac:dyDescent="0.25">
      <c r="A71" s="1">
        <v>43171</v>
      </c>
      <c r="B71" s="2">
        <v>-3.4271790000000002</v>
      </c>
      <c r="C71" s="2">
        <v>-5.9815557605206744E-2</v>
      </c>
      <c r="D71" s="2" t="s">
        <v>0</v>
      </c>
      <c r="E71" s="2">
        <v>9</v>
      </c>
      <c r="F71" s="2">
        <v>52.1</v>
      </c>
      <c r="G71" s="2">
        <v>-6.8530092592592592E-3</v>
      </c>
      <c r="H71" s="2">
        <v>5.7978533649847641</v>
      </c>
      <c r="I71" s="3">
        <v>0.26527578571822741</v>
      </c>
      <c r="J71" s="3">
        <v>0.74843023280029108</v>
      </c>
      <c r="K71" s="3">
        <v>0.50685300925925925</v>
      </c>
    </row>
    <row r="72" spans="1:11" x14ac:dyDescent="0.25">
      <c r="A72" s="1">
        <v>43172</v>
      </c>
      <c r="B72" s="2">
        <v>-3.0335770000000002</v>
      </c>
      <c r="C72" s="2">
        <v>-5.2945906762772027E-2</v>
      </c>
      <c r="D72" s="2" t="s">
        <v>0</v>
      </c>
      <c r="E72" s="2">
        <v>9</v>
      </c>
      <c r="F72" s="2">
        <v>36.1</v>
      </c>
      <c r="G72" s="2">
        <v>-6.6678240740740734E-3</v>
      </c>
      <c r="H72" s="2">
        <v>5.8314289511940594</v>
      </c>
      <c r="I72" s="3">
        <v>0.2636916177743216</v>
      </c>
      <c r="J72" s="3">
        <v>0.74964403037382654</v>
      </c>
      <c r="K72" s="3">
        <v>0.50666782407407407</v>
      </c>
    </row>
    <row r="73" spans="1:11" x14ac:dyDescent="0.25">
      <c r="A73" s="1">
        <v>43173</v>
      </c>
      <c r="B73" s="2">
        <v>-2.6393909999999998</v>
      </c>
      <c r="C73" s="2">
        <v>-4.6066063197505648E-2</v>
      </c>
      <c r="D73" s="2" t="s">
        <v>0</v>
      </c>
      <c r="E73" s="2">
        <v>9</v>
      </c>
      <c r="F73" s="2">
        <v>19.8</v>
      </c>
      <c r="G73" s="2">
        <v>-6.4791666666666669E-3</v>
      </c>
      <c r="H73" s="2">
        <v>5.8650535437721674</v>
      </c>
      <c r="I73" s="3">
        <v>0.26210193567615969</v>
      </c>
      <c r="J73" s="3">
        <v>0.7508563976571736</v>
      </c>
      <c r="K73" s="3">
        <v>0.5064791666666667</v>
      </c>
    </row>
    <row r="74" spans="1:11" x14ac:dyDescent="0.25">
      <c r="A74" s="1">
        <v>43174</v>
      </c>
      <c r="B74" s="2">
        <v>-2.2447270000000001</v>
      </c>
      <c r="C74" s="2">
        <v>-3.9177876958414758E-2</v>
      </c>
      <c r="D74" s="2" t="s">
        <v>0</v>
      </c>
      <c r="E74" s="2">
        <v>9</v>
      </c>
      <c r="F74" s="2">
        <v>3.2</v>
      </c>
      <c r="G74" s="2">
        <v>-6.2870370370370363E-3</v>
      </c>
      <c r="H74" s="2">
        <v>5.8987191137232173</v>
      </c>
      <c r="I74" s="3">
        <v>0.26050707396523631</v>
      </c>
      <c r="J74" s="3">
        <v>0.75206700010883776</v>
      </c>
      <c r="K74" s="3">
        <v>0.50628703703703704</v>
      </c>
    </row>
    <row r="75" spans="1:11" x14ac:dyDescent="0.25">
      <c r="A75" s="1">
        <v>43175</v>
      </c>
      <c r="B75" s="2">
        <v>-1.849693</v>
      </c>
      <c r="C75" s="2">
        <v>-3.2283233001091476E-2</v>
      </c>
      <c r="D75" s="2" t="s">
        <v>0</v>
      </c>
      <c r="E75" s="2">
        <v>8</v>
      </c>
      <c r="F75" s="2">
        <v>46.5</v>
      </c>
      <c r="G75" s="2">
        <v>-6.0937499999999993E-3</v>
      </c>
      <c r="H75" s="2">
        <v>5.932417467741022</v>
      </c>
      <c r="I75" s="3">
        <v>0.25890968884412408</v>
      </c>
      <c r="J75" s="3">
        <v>0.75327781115587589</v>
      </c>
      <c r="K75" s="3">
        <v>0.50609375000000001</v>
      </c>
    </row>
    <row r="76" spans="1:11" x14ac:dyDescent="0.25">
      <c r="A76" s="1">
        <v>43176</v>
      </c>
      <c r="B76" s="2">
        <v>-1.454394</v>
      </c>
      <c r="C76" s="2">
        <v>-2.5383963921250408E-2</v>
      </c>
      <c r="D76" s="2" t="s">
        <v>0</v>
      </c>
      <c r="E76" s="2">
        <v>8</v>
      </c>
      <c r="F76" s="2">
        <v>29.5</v>
      </c>
      <c r="G76" s="2">
        <v>-5.8969907407407408E-3</v>
      </c>
      <c r="H76" s="2">
        <v>5.9661406726524273</v>
      </c>
      <c r="I76" s="3">
        <v>0.25730779604688958</v>
      </c>
      <c r="J76" s="3">
        <v>0.754486185434592</v>
      </c>
      <c r="K76" s="3">
        <v>0.50589699074074079</v>
      </c>
    </row>
    <row r="77" spans="1:11" x14ac:dyDescent="0.25">
      <c r="A77" s="1">
        <v>43177</v>
      </c>
      <c r="B77" s="2">
        <v>-1.0589360000000001</v>
      </c>
      <c r="C77" s="2">
        <v>-1.8481919767898675E-2</v>
      </c>
      <c r="D77" s="2" t="s">
        <v>0</v>
      </c>
      <c r="E77" s="2">
        <v>8</v>
      </c>
      <c r="F77" s="2">
        <v>12.3</v>
      </c>
      <c r="G77" s="2">
        <v>-5.6979166666666671E-3</v>
      </c>
      <c r="H77" s="2">
        <v>5.9998807121498876</v>
      </c>
      <c r="I77" s="3">
        <v>0.25570288699375471</v>
      </c>
      <c r="J77" s="3">
        <v>0.75569294633957862</v>
      </c>
      <c r="K77" s="3">
        <v>0.50569791666666664</v>
      </c>
    </row>
    <row r="78" spans="1:11" x14ac:dyDescent="0.25">
      <c r="A78" s="1">
        <v>43178</v>
      </c>
      <c r="B78" s="2">
        <v>-0.66342500000000004</v>
      </c>
      <c r="C78" s="2">
        <v>-1.1578950590043382E-2</v>
      </c>
      <c r="D78" s="2" t="s">
        <v>0</v>
      </c>
      <c r="E78" s="2">
        <v>7</v>
      </c>
      <c r="F78" s="2">
        <v>54.9</v>
      </c>
      <c r="G78" s="2">
        <v>-5.4965277777777781E-3</v>
      </c>
      <c r="H78" s="2">
        <v>6.0336295700241411</v>
      </c>
      <c r="I78" s="3">
        <v>0.25409529569343858</v>
      </c>
      <c r="J78" s="3">
        <v>0.75689775986211694</v>
      </c>
      <c r="K78" s="3">
        <v>0.50549652777777776</v>
      </c>
    </row>
    <row r="79" spans="1:11" x14ac:dyDescent="0.25">
      <c r="A79" s="1">
        <v>43179</v>
      </c>
      <c r="B79" s="2">
        <v>-0.26796599999999998</v>
      </c>
      <c r="C79" s="2">
        <v>-4.6768889833991249E-3</v>
      </c>
      <c r="D79" s="2" t="s">
        <v>0</v>
      </c>
      <c r="E79" s="2">
        <v>7</v>
      </c>
      <c r="F79" s="2">
        <v>37.4</v>
      </c>
      <c r="G79" s="2">
        <v>-5.293981481481482E-3</v>
      </c>
      <c r="H79" s="2">
        <v>6.0673793134414984</v>
      </c>
      <c r="I79" s="3">
        <v>0.2524865100880857</v>
      </c>
      <c r="J79" s="3">
        <v>0.75810145287487729</v>
      </c>
      <c r="K79" s="3">
        <v>0.50529398148148152</v>
      </c>
    </row>
    <row r="80" spans="1:11" x14ac:dyDescent="0.25">
      <c r="A80" s="1">
        <v>43180</v>
      </c>
      <c r="B80" s="2">
        <v>0.127334</v>
      </c>
      <c r="C80" s="2">
        <v>2.2223975497344594E-3</v>
      </c>
      <c r="D80" s="2" t="s">
        <v>0</v>
      </c>
      <c r="E80" s="2">
        <v>7</v>
      </c>
      <c r="F80" s="2">
        <v>19.7</v>
      </c>
      <c r="G80" s="2">
        <v>-5.0891203703703706E-3</v>
      </c>
      <c r="H80" s="2">
        <v>6.1011218348474845</v>
      </c>
      <c r="I80" s="3">
        <v>0.25087571058505853</v>
      </c>
      <c r="J80" s="3">
        <v>0.75930253015568216</v>
      </c>
      <c r="K80" s="3">
        <v>0.50508912037037035</v>
      </c>
    </row>
    <row r="81" spans="1:11" x14ac:dyDescent="0.25">
      <c r="A81" s="1">
        <v>43181</v>
      </c>
      <c r="B81" s="2">
        <v>0.52237100000000003</v>
      </c>
      <c r="C81" s="2">
        <v>9.1170938669352993E-3</v>
      </c>
      <c r="D81" s="2" t="s">
        <v>0</v>
      </c>
      <c r="E81" s="2">
        <v>7</v>
      </c>
      <c r="F81" s="2">
        <v>1.9</v>
      </c>
      <c r="G81" s="2">
        <v>-4.883101851851852E-3</v>
      </c>
      <c r="H81" s="2">
        <v>6.1348492766500682</v>
      </c>
      <c r="I81" s="3">
        <v>0.24926438199143233</v>
      </c>
      <c r="J81" s="3">
        <v>0.76050182171227132</v>
      </c>
      <c r="K81" s="3">
        <v>0.50488310185185181</v>
      </c>
    </row>
    <row r="82" spans="1:11" x14ac:dyDescent="0.25">
      <c r="A82" s="1">
        <v>43182</v>
      </c>
      <c r="B82" s="2">
        <v>0.91703800000000002</v>
      </c>
      <c r="C82" s="2">
        <v>1.6005332465903761E-2</v>
      </c>
      <c r="D82" s="2" t="s">
        <v>0</v>
      </c>
      <c r="E82" s="2">
        <v>6</v>
      </c>
      <c r="F82" s="2">
        <v>44</v>
      </c>
      <c r="G82" s="2">
        <v>-4.6759259259259263E-3</v>
      </c>
      <c r="H82" s="2">
        <v>6.1685535169788128</v>
      </c>
      <c r="I82" s="3">
        <v>0.24765286271847539</v>
      </c>
      <c r="J82" s="3">
        <v>0.76169898913337641</v>
      </c>
      <c r="K82" s="3">
        <v>0.50467592592592592</v>
      </c>
    </row>
    <row r="83" spans="1:11" x14ac:dyDescent="0.25">
      <c r="A83" s="1">
        <v>43183</v>
      </c>
      <c r="B83" s="2">
        <v>1.3112299999999999</v>
      </c>
      <c r="C83" s="2">
        <v>2.2885280750925246E-2</v>
      </c>
      <c r="D83" s="2" t="s">
        <v>0</v>
      </c>
      <c r="E83" s="2">
        <v>6</v>
      </c>
      <c r="F83" s="2">
        <v>26</v>
      </c>
      <c r="G83" s="2">
        <v>-4.4675925925925933E-3</v>
      </c>
      <c r="H83" s="2">
        <v>6.2022265944443129</v>
      </c>
      <c r="I83" s="3">
        <v>0.24604148449074623</v>
      </c>
      <c r="J83" s="3">
        <v>0.76289370069443885</v>
      </c>
      <c r="K83" s="3">
        <v>0.50446759259259255</v>
      </c>
    </row>
    <row r="84" spans="1:11" x14ac:dyDescent="0.25">
      <c r="A84" s="1">
        <v>43184</v>
      </c>
      <c r="B84" s="2">
        <v>1.7048430000000001</v>
      </c>
      <c r="C84" s="2">
        <v>2.9755123579577689E-2</v>
      </c>
      <c r="D84" s="2" t="s">
        <v>0</v>
      </c>
      <c r="E84" s="2">
        <v>6</v>
      </c>
      <c r="F84" s="2">
        <v>7.9</v>
      </c>
      <c r="G84" s="2">
        <v>-4.2581018518518523E-3</v>
      </c>
      <c r="H84" s="2">
        <v>6.2358606208263607</v>
      </c>
      <c r="I84" s="3">
        <v>0.24443057598408682</v>
      </c>
      <c r="J84" s="3">
        <v>0.76408562771961686</v>
      </c>
      <c r="K84" s="3">
        <v>0.50425810185185183</v>
      </c>
    </row>
    <row r="85" spans="1:11" x14ac:dyDescent="0.25">
      <c r="A85" s="1">
        <v>43185</v>
      </c>
      <c r="B85" s="2">
        <v>2.0977709999999998</v>
      </c>
      <c r="C85" s="2">
        <v>3.6613010902853967E-2</v>
      </c>
      <c r="D85" s="2" t="s">
        <v>0</v>
      </c>
      <c r="E85" s="2">
        <v>5</v>
      </c>
      <c r="F85" s="2">
        <v>49.8</v>
      </c>
      <c r="G85" s="2">
        <v>-4.0486111111111113E-3</v>
      </c>
      <c r="H85" s="2">
        <v>6.2694475226648194</v>
      </c>
      <c r="I85" s="3">
        <v>0.24282163100007695</v>
      </c>
      <c r="J85" s="3">
        <v>0.76527559122214528</v>
      </c>
      <c r="K85" s="3">
        <v>0.5040486111111111</v>
      </c>
    </row>
    <row r="86" spans="1:11" x14ac:dyDescent="0.25">
      <c r="A86" s="1">
        <v>43186</v>
      </c>
      <c r="B86" s="2">
        <v>2.4899140000000002</v>
      </c>
      <c r="C86" s="2">
        <v>4.3457197391502091E-2</v>
      </c>
      <c r="D86" s="2" t="s">
        <v>0</v>
      </c>
      <c r="E86" s="2">
        <v>5</v>
      </c>
      <c r="F86" s="2">
        <v>31.6</v>
      </c>
      <c r="G86" s="2">
        <v>-3.8379629629629627E-3</v>
      </c>
      <c r="H86" s="2">
        <v>6.3029797230865094</v>
      </c>
      <c r="I86" s="3">
        <v>0.24121380783435839</v>
      </c>
      <c r="J86" s="3">
        <v>0.7664621180915675</v>
      </c>
      <c r="K86" s="3">
        <v>0.50383796296296302</v>
      </c>
    </row>
    <row r="87" spans="1:11" x14ac:dyDescent="0.25">
      <c r="A87" s="1">
        <v>43187</v>
      </c>
      <c r="B87" s="2">
        <v>2.8811719999999998</v>
      </c>
      <c r="C87" s="2">
        <v>5.028593771627006E-2</v>
      </c>
      <c r="D87" s="2" t="s">
        <v>0</v>
      </c>
      <c r="E87" s="2">
        <v>5</v>
      </c>
      <c r="F87" s="2">
        <v>13.4</v>
      </c>
      <c r="G87" s="2">
        <v>-3.6273148148148146E-3</v>
      </c>
      <c r="H87" s="2">
        <v>6.3364496273808602</v>
      </c>
      <c r="I87" s="3">
        <v>0.2396085803406123</v>
      </c>
      <c r="J87" s="3">
        <v>0.76764604928901725</v>
      </c>
      <c r="K87" s="3">
        <v>0.50362731481481482</v>
      </c>
    </row>
    <row r="88" spans="1:11" x14ac:dyDescent="0.25">
      <c r="A88" s="1">
        <v>43188</v>
      </c>
      <c r="B88" s="2">
        <v>3.2714509999999999</v>
      </c>
      <c r="C88" s="2">
        <v>5.7097591267661015E-2</v>
      </c>
      <c r="D88" s="2" t="s">
        <v>0</v>
      </c>
      <c r="E88" s="2">
        <v>4</v>
      </c>
      <c r="F88" s="2">
        <v>55.2</v>
      </c>
      <c r="G88" s="2">
        <v>-3.4166666666666668E-3</v>
      </c>
      <c r="H88" s="2">
        <v>6.3698501346363203</v>
      </c>
      <c r="I88" s="3">
        <v>0.23800624439015333</v>
      </c>
      <c r="J88" s="3">
        <v>0.76882708894317997</v>
      </c>
      <c r="K88" s="3">
        <v>0.50341666666666662</v>
      </c>
    </row>
    <row r="89" spans="1:11" x14ac:dyDescent="0.25">
      <c r="A89" s="1">
        <v>43189</v>
      </c>
      <c r="B89" s="2">
        <v>3.6606559999999999</v>
      </c>
      <c r="C89" s="2">
        <v>6.389049998288554E-2</v>
      </c>
      <c r="D89" s="2" t="s">
        <v>0</v>
      </c>
      <c r="E89" s="2">
        <v>4</v>
      </c>
      <c r="F89" s="2">
        <v>37.1</v>
      </c>
      <c r="G89" s="2">
        <v>-3.2071759259259258E-3</v>
      </c>
      <c r="H89" s="2">
        <v>6.4031740375010822</v>
      </c>
      <c r="I89" s="3">
        <v>0.23640825769671417</v>
      </c>
      <c r="J89" s="3">
        <v>0.77000609415513765</v>
      </c>
      <c r="K89" s="3">
        <v>0.5032071759259259</v>
      </c>
    </row>
    <row r="90" spans="1:11" x14ac:dyDescent="0.25">
      <c r="A90" s="1">
        <v>43190</v>
      </c>
      <c r="B90" s="2">
        <v>4.0486979999999999</v>
      </c>
      <c r="C90" s="2">
        <v>7.0663110518909375E-2</v>
      </c>
      <c r="D90" s="2" t="s">
        <v>0</v>
      </c>
      <c r="E90" s="2">
        <v>4</v>
      </c>
      <c r="F90" s="2">
        <v>19</v>
      </c>
      <c r="G90" s="2">
        <v>-2.9976851851851853E-3</v>
      </c>
      <c r="H90" s="2">
        <v>6.4364146199333492</v>
      </c>
      <c r="I90" s="3">
        <v>0.23481374268796229</v>
      </c>
      <c r="J90" s="3">
        <v>0.77118162768240806</v>
      </c>
      <c r="K90" s="3">
        <v>0.50299768518518517</v>
      </c>
    </row>
    <row r="91" spans="1:11" x14ac:dyDescent="0.25">
      <c r="A91" s="1">
        <v>43191</v>
      </c>
      <c r="B91" s="2">
        <v>4.4354880000000003</v>
      </c>
      <c r="C91" s="2">
        <v>7.7413869532698257E-2</v>
      </c>
      <c r="D91" s="2" t="s">
        <v>0</v>
      </c>
      <c r="E91" s="2">
        <v>4</v>
      </c>
      <c r="F91" s="2">
        <v>1</v>
      </c>
      <c r="G91" s="2">
        <v>-2.7893518518518519E-3</v>
      </c>
      <c r="H91" s="2">
        <v>6.4695651423394951</v>
      </c>
      <c r="I91" s="3">
        <v>0.23322413758770624</v>
      </c>
      <c r="J91" s="3">
        <v>0.7723545661159974</v>
      </c>
      <c r="K91" s="3">
        <v>0.50278935185185181</v>
      </c>
    </row>
    <row r="92" spans="1:11" x14ac:dyDescent="0.25">
      <c r="A92" s="1">
        <v>43192</v>
      </c>
      <c r="B92" s="2">
        <v>4.8209379999999999</v>
      </c>
      <c r="C92" s="2">
        <v>8.4141241134510394E-2</v>
      </c>
      <c r="D92" s="2" t="s">
        <v>0</v>
      </c>
      <c r="E92" s="2">
        <v>3</v>
      </c>
      <c r="F92" s="2">
        <v>43.1</v>
      </c>
      <c r="G92" s="2">
        <v>-2.5821759259259261E-3</v>
      </c>
      <c r="H92" s="2">
        <v>6.5026189256447093</v>
      </c>
      <c r="I92" s="3">
        <v>0.23163972069072972</v>
      </c>
      <c r="J92" s="3">
        <v>0.77352463116112224</v>
      </c>
      <c r="K92" s="3">
        <v>0.50258217592592591</v>
      </c>
    </row>
    <row r="93" spans="1:11" x14ac:dyDescent="0.25">
      <c r="A93" s="1">
        <v>43193</v>
      </c>
      <c r="B93" s="2">
        <v>5.2049580000000004</v>
      </c>
      <c r="C93" s="2">
        <v>9.0843654528019027E-2</v>
      </c>
      <c r="D93" s="2" t="s">
        <v>0</v>
      </c>
      <c r="E93" s="2">
        <v>3</v>
      </c>
      <c r="F93" s="2">
        <v>25.3</v>
      </c>
      <c r="G93" s="2">
        <v>-2.3761574074074076E-3</v>
      </c>
      <c r="H93" s="2">
        <v>6.535569092346555</v>
      </c>
      <c r="I93" s="3">
        <v>0.23006077855963428</v>
      </c>
      <c r="J93" s="3">
        <v>0.7746915362551805</v>
      </c>
      <c r="K93" s="3">
        <v>0.50237615740740738</v>
      </c>
    </row>
    <row r="94" spans="1:11" x14ac:dyDescent="0.25">
      <c r="A94" s="1">
        <v>43194</v>
      </c>
      <c r="B94" s="2">
        <v>5.5874600000000001</v>
      </c>
      <c r="C94" s="2">
        <v>9.7519573823482364E-2</v>
      </c>
      <c r="D94" s="2" t="s">
        <v>0</v>
      </c>
      <c r="E94" s="2">
        <v>3</v>
      </c>
      <c r="F94" s="2">
        <v>7.7</v>
      </c>
      <c r="G94" s="2">
        <v>-2.1724537037037038E-3</v>
      </c>
      <c r="H94" s="2">
        <v>6.5684089078163712</v>
      </c>
      <c r="I94" s="3">
        <v>0.2284887492113549</v>
      </c>
      <c r="J94" s="3">
        <v>0.77585615819605236</v>
      </c>
      <c r="K94" s="3">
        <v>0.50217245370370367</v>
      </c>
    </row>
    <row r="95" spans="1:11" x14ac:dyDescent="0.25">
      <c r="A95" s="1">
        <v>43195</v>
      </c>
      <c r="B95" s="2">
        <v>5.96835</v>
      </c>
      <c r="C95" s="2">
        <v>0.10416735841140357</v>
      </c>
      <c r="D95" s="2" t="s">
        <v>0</v>
      </c>
      <c r="E95" s="2">
        <v>2</v>
      </c>
      <c r="F95" s="2">
        <v>50.3</v>
      </c>
      <c r="G95" s="2">
        <v>-1.9710648148148148E-3</v>
      </c>
      <c r="H95" s="2">
        <v>6.6011310916037891</v>
      </c>
      <c r="I95" s="3">
        <v>0.22692393599799027</v>
      </c>
      <c r="J95" s="3">
        <v>0.77701819363163938</v>
      </c>
      <c r="K95" s="3">
        <v>0.50197106481481479</v>
      </c>
    </row>
    <row r="96" spans="1:11" x14ac:dyDescent="0.25">
      <c r="A96" s="1">
        <v>43196</v>
      </c>
      <c r="B96" s="2">
        <v>6.347537</v>
      </c>
      <c r="C96" s="2">
        <v>0.11078542004216331</v>
      </c>
      <c r="D96" s="2" t="s">
        <v>0</v>
      </c>
      <c r="E96" s="2">
        <v>2</v>
      </c>
      <c r="F96" s="2">
        <v>33</v>
      </c>
      <c r="G96" s="2">
        <v>-1.7708333333333332E-3</v>
      </c>
      <c r="H96" s="2">
        <v>6.6337285879501255</v>
      </c>
      <c r="I96" s="3">
        <v>0.22536547550207811</v>
      </c>
      <c r="J96" s="3">
        <v>0.77817619116458858</v>
      </c>
      <c r="K96" s="3">
        <v>0.50177083333333339</v>
      </c>
    </row>
    <row r="97" spans="1:11" x14ac:dyDescent="0.25">
      <c r="A97" s="1">
        <v>43197</v>
      </c>
      <c r="B97" s="2">
        <v>6.7249270000000001</v>
      </c>
      <c r="C97" s="2">
        <v>0.1173721181062647</v>
      </c>
      <c r="D97" s="2" t="s">
        <v>0</v>
      </c>
      <c r="E97" s="2">
        <v>2</v>
      </c>
      <c r="F97" s="2">
        <v>16</v>
      </c>
      <c r="G97" s="2">
        <v>-1.5740740740740741E-3</v>
      </c>
      <c r="H97" s="2">
        <v>6.6661940485014295</v>
      </c>
      <c r="I97" s="3">
        <v>0.22381598871984784</v>
      </c>
      <c r="J97" s="3">
        <v>0.77933215942830036</v>
      </c>
      <c r="K97" s="3">
        <v>0.50157407407407406</v>
      </c>
    </row>
    <row r="98" spans="1:11" x14ac:dyDescent="0.25">
      <c r="A98" s="1">
        <v>43198</v>
      </c>
      <c r="B98" s="2">
        <v>7.1004259999999997</v>
      </c>
      <c r="C98" s="2">
        <v>0.12392581199421089</v>
      </c>
      <c r="D98" s="2" t="s">
        <v>0</v>
      </c>
      <c r="E98" s="2">
        <v>1</v>
      </c>
      <c r="F98" s="2">
        <v>59.2</v>
      </c>
      <c r="G98" s="2">
        <v>-1.3796296296296297E-3</v>
      </c>
      <c r="H98" s="2">
        <v>6.6985200879373394</v>
      </c>
      <c r="I98" s="3">
        <v>0.22227462596557382</v>
      </c>
      <c r="J98" s="3">
        <v>0.78048463329368545</v>
      </c>
      <c r="K98" s="3">
        <v>0.50137962962962968</v>
      </c>
    </row>
    <row r="99" spans="1:11" x14ac:dyDescent="0.25">
      <c r="A99" s="1">
        <v>43199</v>
      </c>
      <c r="B99" s="2">
        <v>7.4739389999999997</v>
      </c>
      <c r="C99" s="2">
        <v>0.13044484364321246</v>
      </c>
      <c r="D99" s="2" t="s">
        <v>0</v>
      </c>
      <c r="E99" s="2">
        <v>1</v>
      </c>
      <c r="F99" s="2">
        <v>42.6</v>
      </c>
      <c r="G99" s="2">
        <v>-1.1875E-3</v>
      </c>
      <c r="H99" s="2">
        <v>6.730699195928362</v>
      </c>
      <c r="I99" s="3">
        <v>0.22074170016965158</v>
      </c>
      <c r="J99" s="3">
        <v>0.78163329983034846</v>
      </c>
      <c r="K99" s="3">
        <v>0.50118750000000001</v>
      </c>
    </row>
    <row r="100" spans="1:11" x14ac:dyDescent="0.25">
      <c r="A100" s="1">
        <v>43200</v>
      </c>
      <c r="B100" s="2">
        <v>7.8453710000000001</v>
      </c>
      <c r="C100" s="2">
        <v>0.13692755499048007</v>
      </c>
      <c r="D100" s="2" t="s">
        <v>0</v>
      </c>
      <c r="E100" s="2">
        <v>1</v>
      </c>
      <c r="F100" s="2">
        <v>26.3</v>
      </c>
      <c r="G100" s="2">
        <v>-9.9884259259259262E-4</v>
      </c>
      <c r="H100" s="2">
        <v>6.7627238211948262</v>
      </c>
      <c r="I100" s="3">
        <v>0.2192186833761415</v>
      </c>
      <c r="J100" s="3">
        <v>0.7827790018090437</v>
      </c>
      <c r="K100" s="3">
        <v>0.50099884259259264</v>
      </c>
    </row>
    <row r="101" spans="1:11" x14ac:dyDescent="0.25">
      <c r="A101" s="1">
        <v>43201</v>
      </c>
      <c r="B101" s="2">
        <v>8.2146249999999998</v>
      </c>
      <c r="C101" s="2">
        <v>0.1433722530666392</v>
      </c>
      <c r="D101" s="2" t="s">
        <v>0</v>
      </c>
      <c r="E101" s="2">
        <v>1</v>
      </c>
      <c r="F101" s="2">
        <v>10.3</v>
      </c>
      <c r="G101" s="2">
        <v>-8.1365740740740736E-4</v>
      </c>
      <c r="H101" s="2">
        <v>6.7945861969849393</v>
      </c>
      <c r="I101" s="3">
        <v>0.2177058991997016</v>
      </c>
      <c r="J101" s="3">
        <v>0.78392141561511308</v>
      </c>
      <c r="K101" s="3">
        <v>0.50081365740740735</v>
      </c>
    </row>
    <row r="102" spans="1:11" x14ac:dyDescent="0.25">
      <c r="A102" s="1">
        <v>43202</v>
      </c>
      <c r="B102" s="2">
        <v>8.5816060000000007</v>
      </c>
      <c r="C102" s="2">
        <v>0.14977727980890052</v>
      </c>
      <c r="D102" s="2" t="s">
        <v>0</v>
      </c>
      <c r="E102" s="2">
        <v>0</v>
      </c>
      <c r="F102" s="2">
        <v>54.6</v>
      </c>
      <c r="G102" s="2">
        <v>-6.3194444444444442E-4</v>
      </c>
      <c r="H102" s="2">
        <v>6.8262786840673151</v>
      </c>
      <c r="I102" s="3">
        <v>0.21620366594163964</v>
      </c>
      <c r="J102" s="3">
        <v>0.78506022294724931</v>
      </c>
      <c r="K102" s="3">
        <v>0.50063194444444448</v>
      </c>
    </row>
    <row r="103" spans="1:11" x14ac:dyDescent="0.25">
      <c r="A103" s="1">
        <v>43203</v>
      </c>
      <c r="B103" s="2">
        <v>8.946218</v>
      </c>
      <c r="C103" s="2">
        <v>0.15614095970118208</v>
      </c>
      <c r="D103" s="2" t="s">
        <v>0</v>
      </c>
      <c r="E103" s="2">
        <v>0</v>
      </c>
      <c r="F103" s="2">
        <v>39.200000000000003</v>
      </c>
      <c r="G103" s="2">
        <v>-4.5370370370370372E-4</v>
      </c>
      <c r="H103" s="2">
        <v>6.857793510162673</v>
      </c>
      <c r="I103" s="3">
        <v>0.21471230744692565</v>
      </c>
      <c r="J103" s="3">
        <v>0.78619509996048165</v>
      </c>
      <c r="K103" s="3">
        <v>0.50045370370370368</v>
      </c>
    </row>
    <row r="104" spans="1:11" x14ac:dyDescent="0.25">
      <c r="A104" s="1">
        <v>43204</v>
      </c>
      <c r="B104" s="2">
        <v>9.3083629999999999</v>
      </c>
      <c r="C104" s="2">
        <v>0.16246158232081692</v>
      </c>
      <c r="D104" s="2" t="s">
        <v>0</v>
      </c>
      <c r="E104" s="2">
        <v>0</v>
      </c>
      <c r="F104" s="2">
        <v>24.2</v>
      </c>
      <c r="G104" s="2">
        <v>-2.8009259259259258E-4</v>
      </c>
      <c r="H104" s="2">
        <v>6.8891226811645661</v>
      </c>
      <c r="I104" s="3">
        <v>0.21323331421073569</v>
      </c>
      <c r="J104" s="3">
        <v>0.78732687097444942</v>
      </c>
      <c r="K104" s="3">
        <v>0.50028009259259254</v>
      </c>
    </row>
    <row r="105" spans="1:11" x14ac:dyDescent="0.25">
      <c r="A105" s="1">
        <v>43205</v>
      </c>
      <c r="B105" s="2">
        <v>9.6679449999999996</v>
      </c>
      <c r="C105" s="2">
        <v>0.16873747215172319</v>
      </c>
      <c r="D105" s="2" t="s">
        <v>0</v>
      </c>
      <c r="E105" s="2">
        <v>0</v>
      </c>
      <c r="F105" s="2">
        <v>9.4</v>
      </c>
      <c r="G105" s="2">
        <v>-1.087962962962963E-4</v>
      </c>
      <c r="H105" s="2">
        <v>6.9202583250072314</v>
      </c>
      <c r="I105" s="3">
        <v>0.21176469942099499</v>
      </c>
      <c r="J105" s="3">
        <v>0.78845289317159772</v>
      </c>
      <c r="K105" s="3">
        <v>0.50010879629629634</v>
      </c>
    </row>
    <row r="106" spans="1:11" x14ac:dyDescent="0.25">
      <c r="A106" s="1">
        <v>43206</v>
      </c>
      <c r="B106" s="2">
        <v>10.024868</v>
      </c>
      <c r="C106" s="2">
        <v>0.17496695367781889</v>
      </c>
      <c r="D106" s="2" t="s">
        <v>1</v>
      </c>
      <c r="E106" s="2">
        <v>0</v>
      </c>
      <c r="F106" s="2">
        <v>4.9000000000000004</v>
      </c>
      <c r="G106" s="2">
        <v>5.6712962962962965E-5</v>
      </c>
      <c r="H106" s="2">
        <v>6.9511925171882138</v>
      </c>
      <c r="I106" s="3">
        <v>0.21031026548752813</v>
      </c>
      <c r="J106" s="3">
        <v>0.78957630858654604</v>
      </c>
      <c r="K106" s="3">
        <v>0.49994328703703705</v>
      </c>
    </row>
    <row r="107" spans="1:11" x14ac:dyDescent="0.25">
      <c r="A107" s="1">
        <v>43207</v>
      </c>
      <c r="B107" s="2">
        <v>10.379034000000001</v>
      </c>
      <c r="C107" s="2">
        <v>0.18114831647643714</v>
      </c>
      <c r="D107" s="2" t="s">
        <v>1</v>
      </c>
      <c r="E107" s="2">
        <v>0</v>
      </c>
      <c r="F107" s="2">
        <v>19</v>
      </c>
      <c r="G107" s="2">
        <v>2.199074074074074E-4</v>
      </c>
      <c r="H107" s="2">
        <v>6.9819171053748024</v>
      </c>
      <c r="I107" s="3">
        <v>0.2088668798686425</v>
      </c>
      <c r="J107" s="3">
        <v>0.79069330531654269</v>
      </c>
      <c r="K107" s="3">
        <v>0.4997800925925926</v>
      </c>
    </row>
    <row r="108" spans="1:11" x14ac:dyDescent="0.25">
      <c r="A108" s="1">
        <v>43208</v>
      </c>
      <c r="B108" s="2">
        <v>10.730346000000001</v>
      </c>
      <c r="C108" s="2">
        <v>0.18727986757820347</v>
      </c>
      <c r="D108" s="2" t="s">
        <v>1</v>
      </c>
      <c r="E108" s="2">
        <v>0</v>
      </c>
      <c r="F108" s="2">
        <v>32.6</v>
      </c>
      <c r="G108" s="2">
        <v>3.7731481481481486E-4</v>
      </c>
      <c r="H108" s="2">
        <v>7.0124239674073161</v>
      </c>
      <c r="I108" s="3">
        <v>0.20743835320988036</v>
      </c>
      <c r="J108" s="3">
        <v>0.79180701716048996</v>
      </c>
      <c r="K108" s="3">
        <v>0.49962268518518521</v>
      </c>
    </row>
    <row r="109" spans="1:11" x14ac:dyDescent="0.25">
      <c r="A109" s="1">
        <v>43209</v>
      </c>
      <c r="B109" s="2">
        <v>11.078706</v>
      </c>
      <c r="C109" s="2">
        <v>0.19335989656045091</v>
      </c>
      <c r="D109" s="2" t="s">
        <v>1</v>
      </c>
      <c r="E109" s="2">
        <v>0</v>
      </c>
      <c r="F109" s="2">
        <v>45.8</v>
      </c>
      <c r="G109" s="2">
        <v>5.3009259259259253E-4</v>
      </c>
      <c r="H109" s="2">
        <v>7.0427048360180464</v>
      </c>
      <c r="I109" s="3">
        <v>0.20602387257332214</v>
      </c>
      <c r="J109" s="3">
        <v>0.79291594224149264</v>
      </c>
      <c r="K109" s="3">
        <v>0.49946990740740743</v>
      </c>
    </row>
    <row r="110" spans="1:11" x14ac:dyDescent="0.25">
      <c r="A110" s="1">
        <v>43210</v>
      </c>
      <c r="B110" s="2">
        <v>11.424014</v>
      </c>
      <c r="C110" s="2">
        <v>0.19938665809392747</v>
      </c>
      <c r="D110" s="2" t="s">
        <v>1</v>
      </c>
      <c r="E110" s="2">
        <v>0</v>
      </c>
      <c r="F110" s="2">
        <v>58.7</v>
      </c>
      <c r="G110" s="2">
        <v>6.7939814814814816E-4</v>
      </c>
      <c r="H110" s="2">
        <v>7.0727512095973033</v>
      </c>
      <c r="I110" s="3">
        <v>0.20462263478529755</v>
      </c>
      <c r="J110" s="3">
        <v>0.79401856891840616</v>
      </c>
      <c r="K110" s="3">
        <v>0.49932060185185184</v>
      </c>
    </row>
    <row r="111" spans="1:11" x14ac:dyDescent="0.25">
      <c r="A111" s="1">
        <v>43211</v>
      </c>
      <c r="B111" s="2">
        <v>11.766173</v>
      </c>
      <c r="C111" s="2">
        <v>0.20535845920925877</v>
      </c>
      <c r="D111" s="2" t="s">
        <v>1</v>
      </c>
      <c r="E111" s="2">
        <v>1</v>
      </c>
      <c r="F111" s="2">
        <v>11.2</v>
      </c>
      <c r="G111" s="2">
        <v>8.2407407407407397E-4</v>
      </c>
      <c r="H111" s="2">
        <v>7.1025547853262383</v>
      </c>
      <c r="I111" s="3">
        <v>0.20323614320399935</v>
      </c>
      <c r="J111" s="3">
        <v>0.79511570864785253</v>
      </c>
      <c r="K111" s="3">
        <v>0.49917592592592591</v>
      </c>
    </row>
    <row r="112" spans="1:11" x14ac:dyDescent="0.25">
      <c r="A112" s="1">
        <v>43212</v>
      </c>
      <c r="B112" s="2">
        <v>12.105081999999999</v>
      </c>
      <c r="C112" s="2">
        <v>0.21127353712390021</v>
      </c>
      <c r="D112" s="2" t="s">
        <v>1</v>
      </c>
      <c r="E112" s="2">
        <v>1</v>
      </c>
      <c r="F112" s="2">
        <v>23.2</v>
      </c>
      <c r="G112" s="2">
        <v>9.6296296296296288E-4</v>
      </c>
      <c r="H112" s="2">
        <v>7.1321068481886547</v>
      </c>
      <c r="I112" s="3">
        <v>0.20186591836250975</v>
      </c>
      <c r="J112" s="3">
        <v>0.79620815571156434</v>
      </c>
      <c r="K112" s="3">
        <v>0.49903703703703706</v>
      </c>
    </row>
    <row r="113" spans="1:11" x14ac:dyDescent="0.25">
      <c r="A113" s="1">
        <v>43213</v>
      </c>
      <c r="B113" s="2">
        <v>12.440644000000001</v>
      </c>
      <c r="C113" s="2">
        <v>0.21713019886847745</v>
      </c>
      <c r="D113" s="2" t="s">
        <v>1</v>
      </c>
      <c r="E113" s="2">
        <v>1</v>
      </c>
      <c r="F113" s="2">
        <v>34.799999999999997</v>
      </c>
      <c r="G113" s="2">
        <v>1.0972222222222223E-3</v>
      </c>
      <c r="H113" s="2">
        <v>7.1613989662100748</v>
      </c>
      <c r="I113" s="3">
        <v>0.20051115418569132</v>
      </c>
      <c r="J113" s="3">
        <v>0.79729440136986429</v>
      </c>
      <c r="K113" s="3">
        <v>0.49890277777777775</v>
      </c>
    </row>
    <row r="114" spans="1:11" x14ac:dyDescent="0.25">
      <c r="A114" s="1">
        <v>43214</v>
      </c>
      <c r="B114" s="2">
        <v>12.772762999999999</v>
      </c>
      <c r="C114" s="2">
        <v>0.22292676892690846</v>
      </c>
      <c r="D114" s="2" t="s">
        <v>1</v>
      </c>
      <c r="E114" s="2">
        <v>1</v>
      </c>
      <c r="F114" s="2">
        <v>46</v>
      </c>
      <c r="G114" s="2">
        <v>1.226851851851852E-3</v>
      </c>
      <c r="H114" s="2">
        <v>7.1904227285218818</v>
      </c>
      <c r="I114" s="3">
        <v>0.19917220112640308</v>
      </c>
      <c r="J114" s="3">
        <v>0.79837409516989311</v>
      </c>
      <c r="K114" s="3">
        <v>0.49877314814814816</v>
      </c>
    </row>
    <row r="115" spans="1:11" x14ac:dyDescent="0.25">
      <c r="A115" s="1">
        <v>43215</v>
      </c>
      <c r="B115" s="2">
        <v>13.101347000000001</v>
      </c>
      <c r="C115" s="2">
        <v>0.22866164159628155</v>
      </c>
      <c r="D115" s="2" t="s">
        <v>1</v>
      </c>
      <c r="E115" s="2">
        <v>1</v>
      </c>
      <c r="F115" s="2">
        <v>56.7</v>
      </c>
      <c r="G115" s="2">
        <v>1.3506944444444443E-3</v>
      </c>
      <c r="H115" s="2">
        <v>7.2191700070457152</v>
      </c>
      <c r="I115" s="3">
        <v>0.19785055526198408</v>
      </c>
      <c r="J115" s="3">
        <v>0.79944805584912704</v>
      </c>
      <c r="K115" s="3">
        <v>0.49864930555555553</v>
      </c>
    </row>
    <row r="116" spans="1:11" x14ac:dyDescent="0.25">
      <c r="A116" s="1">
        <v>43216</v>
      </c>
      <c r="B116" s="2">
        <v>13.426304999999999</v>
      </c>
      <c r="C116" s="2">
        <v>0.23433322862697725</v>
      </c>
      <c r="D116" s="2" t="s">
        <v>1</v>
      </c>
      <c r="E116" s="2">
        <v>2</v>
      </c>
      <c r="F116" s="2">
        <v>7</v>
      </c>
      <c r="G116" s="2">
        <v>1.4699074074074074E-3</v>
      </c>
      <c r="H116" s="2">
        <v>7.2476326942684164</v>
      </c>
      <c r="I116" s="3">
        <v>0.19654539699807524</v>
      </c>
      <c r="J116" s="3">
        <v>0.80051478818711008</v>
      </c>
      <c r="K116" s="3">
        <v>0.49853009259259257</v>
      </c>
    </row>
    <row r="117" spans="1:11" x14ac:dyDescent="0.25">
      <c r="A117" s="1">
        <v>43217</v>
      </c>
      <c r="B117" s="2">
        <v>13.747551</v>
      </c>
      <c r="C117" s="2">
        <v>0.23994002903583897</v>
      </c>
      <c r="D117" s="2" t="s">
        <v>1</v>
      </c>
      <c r="E117" s="2">
        <v>2</v>
      </c>
      <c r="F117" s="2">
        <v>16.8</v>
      </c>
      <c r="G117" s="2">
        <v>1.5833333333333333E-3</v>
      </c>
      <c r="H117" s="2">
        <v>7.2758030535470901</v>
      </c>
      <c r="I117" s="3">
        <v>0.1952582061022046</v>
      </c>
      <c r="J117" s="3">
        <v>0.80157512723112867</v>
      </c>
      <c r="K117" s="3">
        <v>0.49841666666666667</v>
      </c>
    </row>
    <row r="118" spans="1:11" x14ac:dyDescent="0.25">
      <c r="A118" s="1">
        <v>43218</v>
      </c>
      <c r="B118" s="2">
        <v>14.064999</v>
      </c>
      <c r="C118" s="2">
        <v>0.24548054183970994</v>
      </c>
      <c r="D118" s="2" t="s">
        <v>1</v>
      </c>
      <c r="E118" s="2">
        <v>2</v>
      </c>
      <c r="F118" s="2">
        <v>26.1</v>
      </c>
      <c r="G118" s="2">
        <v>1.6909722222222222E-3</v>
      </c>
      <c r="H118" s="2">
        <v>7.3036732814105028</v>
      </c>
      <c r="I118" s="3">
        <v>0.19398930771900683</v>
      </c>
      <c r="J118" s="3">
        <v>0.80262874783654869</v>
      </c>
      <c r="K118" s="3">
        <v>0.4983090277777778</v>
      </c>
    </row>
    <row r="119" spans="1:11" x14ac:dyDescent="0.25">
      <c r="A119" s="1">
        <v>43219</v>
      </c>
      <c r="B119" s="2">
        <v>14.378567</v>
      </c>
      <c r="C119" s="2">
        <v>0.25095333586860352</v>
      </c>
      <c r="D119" s="2" t="s">
        <v>1</v>
      </c>
      <c r="E119" s="2">
        <v>2</v>
      </c>
      <c r="F119" s="2">
        <v>34.9</v>
      </c>
      <c r="G119" s="2">
        <v>1.7928240740740741E-3</v>
      </c>
      <c r="H119" s="2">
        <v>7.331235858466683</v>
      </c>
      <c r="I119" s="3">
        <v>0.19273901515648079</v>
      </c>
      <c r="J119" s="3">
        <v>0.80367533669537106</v>
      </c>
      <c r="K119" s="3">
        <v>0.49820717592592595</v>
      </c>
    </row>
    <row r="120" spans="1:11" x14ac:dyDescent="0.25">
      <c r="A120" s="1">
        <v>43220</v>
      </c>
      <c r="B120" s="2">
        <v>14.688172</v>
      </c>
      <c r="C120" s="2">
        <v>0.25635696249924056</v>
      </c>
      <c r="D120" s="2" t="s">
        <v>1</v>
      </c>
      <c r="E120" s="2">
        <v>2</v>
      </c>
      <c r="F120" s="2">
        <v>43.1</v>
      </c>
      <c r="G120" s="2">
        <v>1.8877314814814816E-3</v>
      </c>
      <c r="H120" s="2">
        <v>7.3584831104406332</v>
      </c>
      <c r="I120" s="3">
        <v>0.19150880558349215</v>
      </c>
      <c r="J120" s="3">
        <v>0.80471573145354491</v>
      </c>
      <c r="K120" s="3">
        <v>0.49811226851851853</v>
      </c>
    </row>
    <row r="121" spans="1:11" x14ac:dyDescent="0.25">
      <c r="A121" s="1">
        <v>43221</v>
      </c>
      <c r="B121" s="2">
        <v>14.993733000000001</v>
      </c>
      <c r="C121" s="2">
        <v>0.26169000801492698</v>
      </c>
      <c r="D121" s="2" t="s">
        <v>1</v>
      </c>
      <c r="E121" s="2">
        <v>2</v>
      </c>
      <c r="F121" s="2">
        <v>50.9</v>
      </c>
      <c r="G121" s="2">
        <v>1.9780092592592592E-3</v>
      </c>
      <c r="H121" s="2">
        <v>7.3854074714892262</v>
      </c>
      <c r="I121" s="3">
        <v>0.19029667942868966</v>
      </c>
      <c r="J121" s="3">
        <v>0.80574730205279188</v>
      </c>
      <c r="K121" s="3">
        <v>0.49802199074074072</v>
      </c>
    </row>
    <row r="122" spans="1:11" x14ac:dyDescent="0.25">
      <c r="A122" s="1">
        <v>43222</v>
      </c>
      <c r="B122" s="2">
        <v>15.295169</v>
      </c>
      <c r="C122" s="2">
        <v>0.26695105869896857</v>
      </c>
      <c r="D122" s="2" t="s">
        <v>1</v>
      </c>
      <c r="E122" s="2">
        <v>2</v>
      </c>
      <c r="F122" s="2">
        <v>58.1</v>
      </c>
      <c r="G122" s="2">
        <v>2.0613425925925925E-3</v>
      </c>
      <c r="H122" s="2">
        <v>7.4120013081884588</v>
      </c>
      <c r="I122" s="3">
        <v>0.18910526956622165</v>
      </c>
      <c r="J122" s="3">
        <v>0.80677204524859314</v>
      </c>
      <c r="K122" s="3">
        <v>0.49793865740740739</v>
      </c>
    </row>
    <row r="123" spans="1:11" x14ac:dyDescent="0.25">
      <c r="A123" s="1">
        <v>43223</v>
      </c>
      <c r="B123" s="2">
        <v>15.592395</v>
      </c>
      <c r="C123" s="2">
        <v>0.27213863102150121</v>
      </c>
      <c r="D123" s="2" t="s">
        <v>1</v>
      </c>
      <c r="E123" s="2">
        <v>3</v>
      </c>
      <c r="F123" s="2">
        <v>4.8</v>
      </c>
      <c r="G123" s="2">
        <v>2.138888888888889E-3</v>
      </c>
      <c r="H123" s="2">
        <v>7.4382565655598709</v>
      </c>
      <c r="I123" s="3">
        <v>0.18793375421278316</v>
      </c>
      <c r="J123" s="3">
        <v>0.80778846800943904</v>
      </c>
      <c r="K123" s="3">
        <v>0.49786111111111109</v>
      </c>
    </row>
    <row r="124" spans="1:11" x14ac:dyDescent="0.25">
      <c r="A124" s="1">
        <v>43224</v>
      </c>
      <c r="B124" s="2">
        <v>15.88533</v>
      </c>
      <c r="C124" s="2">
        <v>0.2772513112658308</v>
      </c>
      <c r="D124" s="2" t="s">
        <v>1</v>
      </c>
      <c r="E124" s="2">
        <v>3</v>
      </c>
      <c r="F124" s="2">
        <v>10.9</v>
      </c>
      <c r="G124" s="2">
        <v>2.2094907407407406E-3</v>
      </c>
      <c r="H124" s="2">
        <v>7.4641654725551829</v>
      </c>
      <c r="I124" s="3">
        <v>0.18678361456945999</v>
      </c>
      <c r="J124" s="3">
        <v>0.80879740394905864</v>
      </c>
      <c r="K124" s="3">
        <v>0.49779050925925927</v>
      </c>
    </row>
    <row r="125" spans="1:11" x14ac:dyDescent="0.25">
      <c r="A125" s="1">
        <v>43225</v>
      </c>
      <c r="B125" s="2">
        <v>16.173888999999999</v>
      </c>
      <c r="C125" s="2">
        <v>0.28228761590209311</v>
      </c>
      <c r="D125" s="2" t="s">
        <v>1</v>
      </c>
      <c r="E125" s="2">
        <v>3</v>
      </c>
      <c r="F125" s="2">
        <v>16.399999999999999</v>
      </c>
      <c r="G125" s="2">
        <v>2.2731481481481483E-3</v>
      </c>
      <c r="H125" s="2">
        <v>7.4897198351983771</v>
      </c>
      <c r="I125" s="3">
        <v>0.18565519205191949</v>
      </c>
      <c r="J125" s="3">
        <v>0.80979851165178429</v>
      </c>
      <c r="K125" s="3">
        <v>0.49772685185185184</v>
      </c>
    </row>
    <row r="126" spans="1:11" x14ac:dyDescent="0.25">
      <c r="A126" s="1">
        <v>43226</v>
      </c>
      <c r="B126" s="2">
        <v>16.457988</v>
      </c>
      <c r="C126" s="2">
        <v>0.2872460788537165</v>
      </c>
      <c r="D126" s="2" t="s">
        <v>1</v>
      </c>
      <c r="E126" s="2">
        <v>3</v>
      </c>
      <c r="F126" s="2">
        <v>21.4</v>
      </c>
      <c r="G126" s="2">
        <v>2.3310185185185187E-3</v>
      </c>
      <c r="H126" s="2">
        <v>7.5149114779387229</v>
      </c>
      <c r="I126" s="3">
        <v>0.18454766990070134</v>
      </c>
      <c r="J126" s="3">
        <v>0.81079029306226169</v>
      </c>
      <c r="K126" s="3">
        <v>0.49766898148148148</v>
      </c>
    </row>
    <row r="127" spans="1:11" x14ac:dyDescent="0.25">
      <c r="A127" s="1">
        <v>43227</v>
      </c>
      <c r="B127" s="2">
        <v>16.737544</v>
      </c>
      <c r="C127" s="2">
        <v>0.2921252514974218</v>
      </c>
      <c r="D127" s="2" t="s">
        <v>1</v>
      </c>
      <c r="E127" s="2">
        <v>3</v>
      </c>
      <c r="F127" s="2">
        <v>25.8</v>
      </c>
      <c r="G127" s="2">
        <v>2.3819444444444448E-3</v>
      </c>
      <c r="H127" s="2">
        <v>7.5397322443298922</v>
      </c>
      <c r="I127" s="3">
        <v>0.18346254537514337</v>
      </c>
      <c r="J127" s="3">
        <v>0.81177356573596771</v>
      </c>
      <c r="K127" s="3">
        <v>0.49761805555555555</v>
      </c>
    </row>
    <row r="128" spans="1:11" x14ac:dyDescent="0.25">
      <c r="A128" s="1">
        <v>43228</v>
      </c>
      <c r="B128" s="2">
        <v>17.012471000000001</v>
      </c>
      <c r="C128" s="2">
        <v>0.29692363285005224</v>
      </c>
      <c r="D128" s="2" t="s">
        <v>1</v>
      </c>
      <c r="E128" s="2">
        <v>3</v>
      </c>
      <c r="F128" s="2">
        <v>29.6</v>
      </c>
      <c r="G128" s="2">
        <v>2.425925925925926E-3</v>
      </c>
      <c r="H128" s="2">
        <v>7.5641736420496333</v>
      </c>
      <c r="I128" s="3">
        <v>0.18240017232200603</v>
      </c>
      <c r="J128" s="3">
        <v>0.812747975826142</v>
      </c>
      <c r="K128" s="3">
        <v>0.49757407407407406</v>
      </c>
    </row>
    <row r="129" spans="1:11" x14ac:dyDescent="0.25">
      <c r="A129" s="1">
        <v>43229</v>
      </c>
      <c r="B129" s="2">
        <v>17.282686000000002</v>
      </c>
      <c r="C129" s="2">
        <v>0.30163977428832872</v>
      </c>
      <c r="D129" s="2" t="s">
        <v>1</v>
      </c>
      <c r="E129" s="2">
        <v>3</v>
      </c>
      <c r="F129" s="2">
        <v>32.799999999999997</v>
      </c>
      <c r="G129" s="2">
        <v>2.4629629629629632E-3</v>
      </c>
      <c r="H129" s="2">
        <v>7.5882273760738768</v>
      </c>
      <c r="I129" s="3">
        <v>0.18136089636729216</v>
      </c>
      <c r="J129" s="3">
        <v>0.81371317770678186</v>
      </c>
      <c r="K129" s="3">
        <v>0.49753703703703706</v>
      </c>
    </row>
    <row r="130" spans="1:11" x14ac:dyDescent="0.25">
      <c r="A130" s="1">
        <v>43230</v>
      </c>
      <c r="B130" s="2">
        <v>17.548105</v>
      </c>
      <c r="C130" s="2">
        <v>0.30627220973567953</v>
      </c>
      <c r="D130" s="2" t="s">
        <v>1</v>
      </c>
      <c r="E130" s="2">
        <v>3</v>
      </c>
      <c r="F130" s="2">
        <v>35.5</v>
      </c>
      <c r="G130" s="2">
        <v>2.4942129629629633E-3</v>
      </c>
      <c r="H130" s="2">
        <v>7.6118849942873537</v>
      </c>
      <c r="I130" s="3">
        <v>0.18034391227506397</v>
      </c>
      <c r="J130" s="3">
        <v>0.81466766179901018</v>
      </c>
      <c r="K130" s="3">
        <v>0.49750578703703702</v>
      </c>
    </row>
    <row r="131" spans="1:11" x14ac:dyDescent="0.25">
      <c r="A131" s="1">
        <v>43231</v>
      </c>
      <c r="B131" s="2">
        <v>17.808644999999999</v>
      </c>
      <c r="C131" s="2">
        <v>0.31081949056882552</v>
      </c>
      <c r="D131" s="2" t="s">
        <v>1</v>
      </c>
      <c r="E131" s="2">
        <v>3</v>
      </c>
      <c r="F131" s="2">
        <v>37.5</v>
      </c>
      <c r="G131" s="2">
        <v>2.5173611111111113E-3</v>
      </c>
      <c r="H131" s="2">
        <v>7.6351380663579054</v>
      </c>
      <c r="I131" s="3">
        <v>0.17935188612397615</v>
      </c>
      <c r="J131" s="3">
        <v>0.81561339165380153</v>
      </c>
      <c r="K131" s="3">
        <v>0.49748263888888888</v>
      </c>
    </row>
    <row r="132" spans="1:11" x14ac:dyDescent="0.25">
      <c r="A132" s="1">
        <v>43232</v>
      </c>
      <c r="B132" s="2">
        <v>18.064222999999998</v>
      </c>
      <c r="C132" s="2">
        <v>0.31528016816448762</v>
      </c>
      <c r="D132" s="2" t="s">
        <v>1</v>
      </c>
      <c r="E132" s="2">
        <v>3</v>
      </c>
      <c r="F132" s="2">
        <v>39</v>
      </c>
      <c r="G132" s="2">
        <v>2.5347222222222225E-3</v>
      </c>
      <c r="H132" s="2">
        <v>7.6579780959376569</v>
      </c>
      <c r="I132" s="3">
        <v>0.17838285711370874</v>
      </c>
      <c r="J132" s="3">
        <v>0.81654769844184694</v>
      </c>
      <c r="K132" s="3">
        <v>0.49746527777777777</v>
      </c>
    </row>
    <row r="133" spans="1:11" x14ac:dyDescent="0.25">
      <c r="A133" s="1">
        <v>43233</v>
      </c>
      <c r="B133" s="2">
        <v>18.314755999999999</v>
      </c>
      <c r="C133" s="2">
        <v>0.31965279389938656</v>
      </c>
      <c r="D133" s="2" t="s">
        <v>1</v>
      </c>
      <c r="E133" s="2">
        <v>3</v>
      </c>
      <c r="F133" s="2">
        <v>39.9</v>
      </c>
      <c r="G133" s="2">
        <v>2.5451388888888889E-3</v>
      </c>
      <c r="H133" s="2">
        <v>7.6803965219203851</v>
      </c>
      <c r="I133" s="3">
        <v>0.1774383393644284</v>
      </c>
      <c r="J133" s="3">
        <v>0.81747138285779386</v>
      </c>
      <c r="K133" s="3">
        <v>0.49745486111111109</v>
      </c>
    </row>
    <row r="134" spans="1:11" x14ac:dyDescent="0.25">
      <c r="A134" s="1">
        <v>43234</v>
      </c>
      <c r="B134" s="2">
        <v>18.560164</v>
      </c>
      <c r="C134" s="2">
        <v>0.32393597151012082</v>
      </c>
      <c r="D134" s="2" t="s">
        <v>1</v>
      </c>
      <c r="E134" s="2">
        <v>3</v>
      </c>
      <c r="F134" s="2">
        <v>40.1</v>
      </c>
      <c r="G134" s="2">
        <v>2.5474537037037041E-3</v>
      </c>
      <c r="H134" s="2">
        <v>7.7023849888947495</v>
      </c>
      <c r="I134" s="3">
        <v>0.17651983842568172</v>
      </c>
      <c r="J134" s="3">
        <v>0.81838525416691088</v>
      </c>
      <c r="K134" s="3">
        <v>0.49745254629629632</v>
      </c>
    </row>
    <row r="135" spans="1:11" x14ac:dyDescent="0.25">
      <c r="A135" s="1">
        <v>43235</v>
      </c>
      <c r="B135" s="2">
        <v>18.800366</v>
      </c>
      <c r="C135" s="2">
        <v>0.32812828727999627</v>
      </c>
      <c r="D135" s="2" t="s">
        <v>1</v>
      </c>
      <c r="E135" s="2">
        <v>3</v>
      </c>
      <c r="F135" s="2">
        <v>39.9</v>
      </c>
      <c r="G135" s="2">
        <v>2.5451388888888889E-3</v>
      </c>
      <c r="H135" s="2">
        <v>7.7239349915012045</v>
      </c>
      <c r="I135" s="3">
        <v>0.1756242364652276</v>
      </c>
      <c r="J135" s="3">
        <v>0.81928548575699456</v>
      </c>
      <c r="K135" s="3">
        <v>0.49745486111111109</v>
      </c>
    </row>
    <row r="136" spans="1:11" x14ac:dyDescent="0.25">
      <c r="A136" s="1">
        <v>43236</v>
      </c>
      <c r="B136" s="2">
        <v>19.035281999999999</v>
      </c>
      <c r="C136" s="2">
        <v>0.33222834494561121</v>
      </c>
      <c r="D136" s="2" t="s">
        <v>1</v>
      </c>
      <c r="E136" s="2">
        <v>3</v>
      </c>
      <c r="F136" s="2">
        <v>39</v>
      </c>
      <c r="G136" s="2">
        <v>2.5347222222222225E-3</v>
      </c>
      <c r="H136" s="2">
        <v>7.7450380555691529</v>
      </c>
      <c r="I136" s="3">
        <v>0.17475535879572973</v>
      </c>
      <c r="J136" s="3">
        <v>0.82017519675982586</v>
      </c>
      <c r="K136" s="3">
        <v>0.49746527777777777</v>
      </c>
    </row>
    <row r="137" spans="1:11" x14ac:dyDescent="0.25">
      <c r="A137" s="1">
        <v>43237</v>
      </c>
      <c r="B137" s="2">
        <v>19.264831999999998</v>
      </c>
      <c r="C137" s="2">
        <v>0.3362347482435642</v>
      </c>
      <c r="D137" s="2" t="s">
        <v>1</v>
      </c>
      <c r="E137" s="2">
        <v>3</v>
      </c>
      <c r="F137" s="2">
        <v>37.6</v>
      </c>
      <c r="G137" s="2">
        <v>2.5185185185185185E-3</v>
      </c>
      <c r="H137" s="2">
        <v>7.7656856508675407</v>
      </c>
      <c r="I137" s="3">
        <v>0.17391124602866728</v>
      </c>
      <c r="J137" s="3">
        <v>0.82105171693429568</v>
      </c>
      <c r="K137" s="3">
        <v>0.49748148148148147</v>
      </c>
    </row>
    <row r="138" spans="1:11" x14ac:dyDescent="0.25">
      <c r="A138" s="1">
        <v>43238</v>
      </c>
      <c r="B138" s="2">
        <v>19.488935999999999</v>
      </c>
      <c r="C138" s="2">
        <v>0.34014610091045361</v>
      </c>
      <c r="D138" s="2" t="s">
        <v>1</v>
      </c>
      <c r="E138" s="2">
        <v>3</v>
      </c>
      <c r="F138" s="2">
        <v>35.6</v>
      </c>
      <c r="G138" s="2">
        <v>2.4953703703703705E-3</v>
      </c>
      <c r="H138" s="2">
        <v>7.7858691935249533</v>
      </c>
      <c r="I138" s="3">
        <v>0.17309341323275657</v>
      </c>
      <c r="J138" s="3">
        <v>0.82191584602650258</v>
      </c>
      <c r="K138" s="3">
        <v>0.4975046296296296</v>
      </c>
    </row>
    <row r="139" spans="1:11" x14ac:dyDescent="0.25">
      <c r="A139" s="1">
        <v>43239</v>
      </c>
      <c r="B139" s="2">
        <v>19.707515000000001</v>
      </c>
      <c r="C139" s="2">
        <v>0.3439610241361703</v>
      </c>
      <c r="D139" s="2" t="s">
        <v>1</v>
      </c>
      <c r="E139" s="2">
        <v>3</v>
      </c>
      <c r="F139" s="2">
        <v>33.1</v>
      </c>
      <c r="G139" s="2">
        <v>2.4664351851851852E-3</v>
      </c>
      <c r="H139" s="2">
        <v>7.8055801389354453</v>
      </c>
      <c r="I139" s="3">
        <v>0.17230105902583792</v>
      </c>
      <c r="J139" s="3">
        <v>0.82276607060379181</v>
      </c>
      <c r="K139" s="3">
        <v>0.49753356481481481</v>
      </c>
    </row>
    <row r="140" spans="1:11" x14ac:dyDescent="0.25">
      <c r="A140" s="1">
        <v>43240</v>
      </c>
      <c r="B140" s="2">
        <v>19.920489</v>
      </c>
      <c r="C140" s="2">
        <v>0.34767812165731271</v>
      </c>
      <c r="D140" s="2" t="s">
        <v>1</v>
      </c>
      <c r="E140" s="2">
        <v>3</v>
      </c>
      <c r="F140" s="2">
        <v>30</v>
      </c>
      <c r="G140" s="2">
        <v>2.4305555555555556E-3</v>
      </c>
      <c r="H140" s="2">
        <v>7.8248098045552004</v>
      </c>
      <c r="I140" s="3">
        <v>0.17153570258797776</v>
      </c>
      <c r="J140" s="3">
        <v>0.82360318630091112</v>
      </c>
      <c r="K140" s="3">
        <v>0.49756944444444445</v>
      </c>
    </row>
    <row r="141" spans="1:11" x14ac:dyDescent="0.25">
      <c r="A141" s="1">
        <v>43241</v>
      </c>
      <c r="B141" s="2">
        <v>20.127779</v>
      </c>
      <c r="C141" s="2">
        <v>0.35129601466377175</v>
      </c>
      <c r="D141" s="2" t="s">
        <v>1</v>
      </c>
      <c r="E141" s="2">
        <v>3</v>
      </c>
      <c r="F141" s="2">
        <v>26.5</v>
      </c>
      <c r="G141" s="2">
        <v>2.3900462962962964E-3</v>
      </c>
      <c r="H141" s="2">
        <v>7.8435495534392894</v>
      </c>
      <c r="I141" s="3">
        <v>0.17079538897706664</v>
      </c>
      <c r="J141" s="3">
        <v>0.82442451843034081</v>
      </c>
      <c r="K141" s="3">
        <v>0.4976099537037037</v>
      </c>
    </row>
    <row r="142" spans="1:11" x14ac:dyDescent="0.25">
      <c r="A142" s="1">
        <v>43242</v>
      </c>
      <c r="B142" s="2">
        <v>20.329311000000001</v>
      </c>
      <c r="C142" s="2">
        <v>0.35481341161190094</v>
      </c>
      <c r="D142" s="2" t="s">
        <v>1</v>
      </c>
      <c r="E142" s="2">
        <v>3</v>
      </c>
      <c r="F142" s="2">
        <v>22.4</v>
      </c>
      <c r="G142" s="2">
        <v>2.3425925925925927E-3</v>
      </c>
      <c r="H142" s="2">
        <v>7.8617911605253177</v>
      </c>
      <c r="I142" s="3">
        <v>0.1700827757188525</v>
      </c>
      <c r="J142" s="3">
        <v>0.82523203909596232</v>
      </c>
      <c r="K142" s="3">
        <v>0.49765740740740738</v>
      </c>
    </row>
    <row r="143" spans="1:11" x14ac:dyDescent="0.25">
      <c r="A143" s="1">
        <v>43243</v>
      </c>
      <c r="B143" s="2">
        <v>20.525015</v>
      </c>
      <c r="C143" s="2">
        <v>0.35822909077122395</v>
      </c>
      <c r="D143" s="2" t="s">
        <v>1</v>
      </c>
      <c r="E143" s="2">
        <v>3</v>
      </c>
      <c r="F143" s="2">
        <v>17.8</v>
      </c>
      <c r="G143" s="2">
        <v>2.2893518518518519E-3</v>
      </c>
      <c r="H143" s="2">
        <v>7.8795267283821291</v>
      </c>
      <c r="I143" s="3">
        <v>0.16939703446555943</v>
      </c>
      <c r="J143" s="3">
        <v>0.82602426183073685</v>
      </c>
      <c r="K143" s="3">
        <v>0.49771064814814814</v>
      </c>
    </row>
    <row r="144" spans="1:11" x14ac:dyDescent="0.25">
      <c r="A144" s="1">
        <v>43244</v>
      </c>
      <c r="B144" s="2">
        <v>20.714821000000001</v>
      </c>
      <c r="C144" s="2">
        <v>0.36154183041126431</v>
      </c>
      <c r="D144" s="2" t="s">
        <v>1</v>
      </c>
      <c r="E144" s="2">
        <v>3</v>
      </c>
      <c r="F144" s="2">
        <v>12.7</v>
      </c>
      <c r="G144" s="2">
        <v>2.2303240740740742E-3</v>
      </c>
      <c r="H144" s="2">
        <v>7.8967483300955754</v>
      </c>
      <c r="I144" s="3">
        <v>0.16873849550527695</v>
      </c>
      <c r="J144" s="3">
        <v>0.82680085634657496</v>
      </c>
      <c r="K144" s="3">
        <v>0.49776967592592591</v>
      </c>
    </row>
    <row r="145" spans="1:11" x14ac:dyDescent="0.25">
      <c r="A145" s="1">
        <v>43245</v>
      </c>
      <c r="B145" s="2">
        <v>20.898669000000002</v>
      </c>
      <c r="C145" s="2">
        <v>0.36475058333447086</v>
      </c>
      <c r="D145" s="2" t="s">
        <v>1</v>
      </c>
      <c r="E145" s="2">
        <v>3</v>
      </c>
      <c r="F145" s="2">
        <v>7.2</v>
      </c>
      <c r="G145" s="2">
        <v>2.166666666666667E-3</v>
      </c>
      <c r="H145" s="2">
        <v>7.9134489222476825</v>
      </c>
      <c r="I145" s="3">
        <v>0.16810629490634654</v>
      </c>
      <c r="J145" s="3">
        <v>0.82756037176032005</v>
      </c>
      <c r="K145" s="3">
        <v>0.49783333333333335</v>
      </c>
    </row>
    <row r="146" spans="1:11" x14ac:dyDescent="0.25">
      <c r="A146" s="1">
        <v>43246</v>
      </c>
      <c r="B146" s="2">
        <v>21.076495999999999</v>
      </c>
      <c r="C146" s="2">
        <v>0.36785424998341476</v>
      </c>
      <c r="D146" s="2" t="s">
        <v>1</v>
      </c>
      <c r="E146" s="2">
        <v>3</v>
      </c>
      <c r="F146" s="2">
        <v>1.1000000000000001</v>
      </c>
      <c r="G146" s="2">
        <v>2.0960648148148149E-3</v>
      </c>
      <c r="H146" s="2">
        <v>7.9296211714432179</v>
      </c>
      <c r="I146" s="3">
        <v>0.16750305304171778</v>
      </c>
      <c r="J146" s="3">
        <v>0.82830481732865247</v>
      </c>
      <c r="K146" s="3">
        <v>0.49790393518518516</v>
      </c>
    </row>
    <row r="147" spans="1:11" x14ac:dyDescent="0.25">
      <c r="A147" s="1">
        <v>43247</v>
      </c>
      <c r="B147" s="2">
        <v>21.248246000000002</v>
      </c>
      <c r="C147" s="2">
        <v>0.37085185297371509</v>
      </c>
      <c r="D147" s="2" t="s">
        <v>1</v>
      </c>
      <c r="E147" s="2">
        <v>2</v>
      </c>
      <c r="F147" s="2">
        <v>54.6</v>
      </c>
      <c r="G147" s="2">
        <v>2.0208333333333332E-3</v>
      </c>
      <c r="H147" s="2">
        <v>7.9452583680627011</v>
      </c>
      <c r="I147" s="3">
        <v>0.16692673466405411</v>
      </c>
      <c r="J147" s="3">
        <v>0.82903159866927922</v>
      </c>
      <c r="K147" s="3">
        <v>0.49797916666666664</v>
      </c>
    </row>
    <row r="148" spans="1:11" x14ac:dyDescent="0.25">
      <c r="A148" s="1">
        <v>43248</v>
      </c>
      <c r="B148" s="2">
        <v>21.413864</v>
      </c>
      <c r="C148" s="2">
        <v>0.37374243237428301</v>
      </c>
      <c r="D148" s="2" t="s">
        <v>1</v>
      </c>
      <c r="E148" s="2">
        <v>2</v>
      </c>
      <c r="F148" s="2">
        <v>47.6</v>
      </c>
      <c r="G148" s="2">
        <v>1.939814814814815E-3</v>
      </c>
      <c r="H148" s="2">
        <v>7.9603538871175532</v>
      </c>
      <c r="I148" s="3">
        <v>0.1663787732219538</v>
      </c>
      <c r="J148" s="3">
        <v>0.82974159714841644</v>
      </c>
      <c r="K148" s="3">
        <v>0.49806018518518519</v>
      </c>
    </row>
    <row r="149" spans="1:11" x14ac:dyDescent="0.25">
      <c r="A149" s="1">
        <v>43249</v>
      </c>
      <c r="B149" s="2">
        <v>21.573295999999999</v>
      </c>
      <c r="C149" s="2">
        <v>0.37652504570732259</v>
      </c>
      <c r="D149" s="2" t="s">
        <v>1</v>
      </c>
      <c r="E149" s="2">
        <v>2</v>
      </c>
      <c r="F149" s="2">
        <v>40.1</v>
      </c>
      <c r="G149" s="2">
        <v>1.8530092592592591E-3</v>
      </c>
      <c r="H149" s="2">
        <v>7.9749011933151372</v>
      </c>
      <c r="I149" s="3">
        <v>0.16585944101927669</v>
      </c>
      <c r="J149" s="3">
        <v>0.83043454046220477</v>
      </c>
      <c r="K149" s="3">
        <v>0.49814699074074076</v>
      </c>
    </row>
    <row r="150" spans="1:11" x14ac:dyDescent="0.25">
      <c r="A150" s="1">
        <v>43250</v>
      </c>
      <c r="B150" s="2">
        <v>21.726492</v>
      </c>
      <c r="C150" s="2">
        <v>0.37919882030820784</v>
      </c>
      <c r="D150" s="2" t="s">
        <v>1</v>
      </c>
      <c r="E150" s="2">
        <v>2</v>
      </c>
      <c r="F150" s="2">
        <v>32.299999999999997</v>
      </c>
      <c r="G150" s="2">
        <v>1.7627314814814814E-3</v>
      </c>
      <c r="H150" s="2">
        <v>7.9888941204065906</v>
      </c>
      <c r="I150" s="3">
        <v>0.16536668016824391</v>
      </c>
      <c r="J150" s="3">
        <v>0.83110785686879318</v>
      </c>
      <c r="K150" s="3">
        <v>0.49823726851851852</v>
      </c>
    </row>
    <row r="151" spans="1:11" x14ac:dyDescent="0.25">
      <c r="A151" s="1">
        <v>43251</v>
      </c>
      <c r="B151" s="2">
        <v>21.873401000000001</v>
      </c>
      <c r="C151" s="2">
        <v>0.38176286605902021</v>
      </c>
      <c r="D151" s="2" t="s">
        <v>1</v>
      </c>
      <c r="E151" s="2">
        <v>2</v>
      </c>
      <c r="F151" s="2">
        <v>23.9</v>
      </c>
      <c r="G151" s="2">
        <v>1.6655092592592592E-3</v>
      </c>
      <c r="H151" s="2">
        <v>8.0023264204565923</v>
      </c>
      <c r="I151" s="3">
        <v>0.16490422322171605</v>
      </c>
      <c r="J151" s="3">
        <v>0.83176475825976537</v>
      </c>
      <c r="K151" s="3">
        <v>0.49833449074074077</v>
      </c>
    </row>
    <row r="152" spans="1:11" x14ac:dyDescent="0.25">
      <c r="A152" s="1">
        <v>43252</v>
      </c>
      <c r="B152" s="2">
        <v>22.013973</v>
      </c>
      <c r="C152" s="2">
        <v>0.38421631029513365</v>
      </c>
      <c r="D152" s="2" t="s">
        <v>1</v>
      </c>
      <c r="E152" s="2">
        <v>2</v>
      </c>
      <c r="F152" s="2">
        <v>15.2</v>
      </c>
      <c r="G152" s="2">
        <v>1.5648148148148149E-3</v>
      </c>
      <c r="H152" s="2">
        <v>8.0151919513862868</v>
      </c>
      <c r="I152" s="3">
        <v>0.16446885387742322</v>
      </c>
      <c r="J152" s="3">
        <v>0.83240151649294702</v>
      </c>
      <c r="K152" s="3">
        <v>0.4984351851851852</v>
      </c>
    </row>
    <row r="153" spans="1:11" x14ac:dyDescent="0.25">
      <c r="A153" s="1">
        <v>43253</v>
      </c>
      <c r="B153" s="2">
        <v>22.148161999999999</v>
      </c>
      <c r="C153" s="2">
        <v>0.38655835016509232</v>
      </c>
      <c r="D153" s="2" t="s">
        <v>1</v>
      </c>
      <c r="E153" s="2">
        <v>2</v>
      </c>
      <c r="F153" s="2">
        <v>6</v>
      </c>
      <c r="G153" s="2">
        <v>1.4583333333333332E-3</v>
      </c>
      <c r="H153" s="2">
        <v>8.0274849573472356</v>
      </c>
      <c r="I153" s="3">
        <v>0.1640631267771985</v>
      </c>
      <c r="J153" s="3">
        <v>0.83302020655613473</v>
      </c>
      <c r="K153" s="3">
        <v>0.49854166666666666</v>
      </c>
    </row>
    <row r="154" spans="1:11" x14ac:dyDescent="0.25">
      <c r="A154" s="1">
        <v>43254</v>
      </c>
      <c r="B154" s="2">
        <v>22.275918999999998</v>
      </c>
      <c r="C154" s="2">
        <v>0.38878813045756272</v>
      </c>
      <c r="D154" s="2" t="s">
        <v>1</v>
      </c>
      <c r="E154" s="2">
        <v>1</v>
      </c>
      <c r="F154" s="2">
        <v>56.5</v>
      </c>
      <c r="G154" s="2">
        <v>1.3483796296296297E-3</v>
      </c>
      <c r="H154" s="2">
        <v>8.0391994332774832</v>
      </c>
      <c r="I154" s="3">
        <v>0.16368497731714191</v>
      </c>
      <c r="J154" s="3">
        <v>0.83361826342359879</v>
      </c>
      <c r="K154" s="3">
        <v>0.49865162037037036</v>
      </c>
    </row>
    <row r="155" spans="1:11" x14ac:dyDescent="0.25">
      <c r="A155" s="1">
        <v>43255</v>
      </c>
      <c r="B155" s="2">
        <v>22.397200000000002</v>
      </c>
      <c r="C155" s="2">
        <v>0.39090488322767403</v>
      </c>
      <c r="D155" s="2" t="s">
        <v>1</v>
      </c>
      <c r="E155" s="2">
        <v>1</v>
      </c>
      <c r="F155" s="2">
        <v>46.6</v>
      </c>
      <c r="G155" s="2">
        <v>1.2337962962962962E-3</v>
      </c>
      <c r="H155" s="2">
        <v>8.050329863225965</v>
      </c>
      <c r="I155" s="3">
        <v>0.16333579273595517</v>
      </c>
      <c r="J155" s="3">
        <v>0.83419661467145223</v>
      </c>
      <c r="K155" s="3">
        <v>0.49876620370370373</v>
      </c>
    </row>
    <row r="156" spans="1:11" x14ac:dyDescent="0.25">
      <c r="A156" s="1">
        <v>43256</v>
      </c>
      <c r="B156" s="2">
        <v>22.511962</v>
      </c>
      <c r="C156" s="2">
        <v>0.3929078579838477</v>
      </c>
      <c r="D156" s="2" t="s">
        <v>1</v>
      </c>
      <c r="E156" s="2">
        <v>1</v>
      </c>
      <c r="F156" s="2">
        <v>36.299999999999997</v>
      </c>
      <c r="G156" s="2">
        <v>1.1145833333333333E-3</v>
      </c>
      <c r="H156" s="2">
        <v>8.0608708598363066</v>
      </c>
      <c r="I156" s="3">
        <v>0.16301579750682055</v>
      </c>
      <c r="J156" s="3">
        <v>0.83475503582651278</v>
      </c>
      <c r="K156" s="3">
        <v>0.49888541666666669</v>
      </c>
    </row>
    <row r="157" spans="1:11" x14ac:dyDescent="0.25">
      <c r="A157" s="1">
        <v>43257</v>
      </c>
      <c r="B157" s="2">
        <v>22.620163000000002</v>
      </c>
      <c r="C157" s="2">
        <v>0.3947963216877981</v>
      </c>
      <c r="D157" s="2" t="s">
        <v>1</v>
      </c>
      <c r="E157" s="2">
        <v>1</v>
      </c>
      <c r="F157" s="2">
        <v>25.6</v>
      </c>
      <c r="G157" s="2">
        <v>9.9074074074074082E-4</v>
      </c>
      <c r="H157" s="2">
        <v>8.0708171697219857</v>
      </c>
      <c r="I157" s="3">
        <v>0.16272521052084318</v>
      </c>
      <c r="J157" s="3">
        <v>0.83529330799767521</v>
      </c>
      <c r="K157" s="3">
        <v>0.49900925925925926</v>
      </c>
    </row>
    <row r="158" spans="1:11" x14ac:dyDescent="0.25">
      <c r="A158" s="1">
        <v>43258</v>
      </c>
      <c r="B158" s="2">
        <v>22.721761999999998</v>
      </c>
      <c r="C158" s="2">
        <v>0.39656955875453176</v>
      </c>
      <c r="D158" s="2" t="s">
        <v>1</v>
      </c>
      <c r="E158" s="2">
        <v>1</v>
      </c>
      <c r="F158" s="2">
        <v>14.7</v>
      </c>
      <c r="G158" s="2">
        <v>8.645833333333332E-4</v>
      </c>
      <c r="H158" s="2">
        <v>8.0801636787960938</v>
      </c>
      <c r="I158" s="3">
        <v>0.16246193005016277</v>
      </c>
      <c r="J158" s="3">
        <v>0.83580890328317059</v>
      </c>
      <c r="K158" s="3">
        <v>0.49913541666666666</v>
      </c>
    </row>
    <row r="159" spans="1:11" x14ac:dyDescent="0.25">
      <c r="A159" s="1">
        <v>43259</v>
      </c>
      <c r="B159" s="2">
        <v>22.816723</v>
      </c>
      <c r="C159" s="2">
        <v>0.39822694086551813</v>
      </c>
      <c r="D159" s="2" t="s">
        <v>1</v>
      </c>
      <c r="E159" s="2">
        <v>1</v>
      </c>
      <c r="F159" s="2">
        <v>3.4</v>
      </c>
      <c r="G159" s="2">
        <v>7.337962962962963E-4</v>
      </c>
      <c r="H159" s="2">
        <v>8.088905785900586</v>
      </c>
      <c r="I159" s="3">
        <v>0.16222846262451263</v>
      </c>
      <c r="J159" s="3">
        <v>0.83630394478289471</v>
      </c>
      <c r="K159" s="3">
        <v>0.49926620370370373</v>
      </c>
    </row>
    <row r="160" spans="1:11" x14ac:dyDescent="0.25">
      <c r="A160" s="1">
        <v>43260</v>
      </c>
      <c r="B160" s="2">
        <v>22.905010999999998</v>
      </c>
      <c r="C160" s="2">
        <v>0.39976785715551888</v>
      </c>
      <c r="D160" s="2" t="s">
        <v>1</v>
      </c>
      <c r="E160" s="2">
        <v>0</v>
      </c>
      <c r="F160" s="2">
        <v>51.8</v>
      </c>
      <c r="G160" s="2">
        <v>5.9953703703703699E-4</v>
      </c>
      <c r="H160" s="2">
        <v>8.0970390405656012</v>
      </c>
      <c r="I160" s="3">
        <v>0.16202383627272959</v>
      </c>
      <c r="J160" s="3">
        <v>0.8367770896531963</v>
      </c>
      <c r="K160" s="3">
        <v>0.49940046296296298</v>
      </c>
    </row>
    <row r="161" spans="1:11" x14ac:dyDescent="0.25">
      <c r="A161" s="1">
        <v>43261</v>
      </c>
      <c r="B161" s="2">
        <v>22.986592000000002</v>
      </c>
      <c r="C161" s="2">
        <v>0.40119171421258842</v>
      </c>
      <c r="D161" s="2" t="s">
        <v>1</v>
      </c>
      <c r="E161" s="2">
        <v>0</v>
      </c>
      <c r="F161" s="2">
        <v>40</v>
      </c>
      <c r="G161" s="2">
        <v>4.6296296296296298E-4</v>
      </c>
      <c r="H161" s="2">
        <v>8.1045591478967385</v>
      </c>
      <c r="I161" s="3">
        <v>0.16184707254133959</v>
      </c>
      <c r="J161" s="3">
        <v>0.83722700153273433</v>
      </c>
      <c r="K161" s="3">
        <v>0.49953703703703706</v>
      </c>
    </row>
    <row r="162" spans="1:11" x14ac:dyDescent="0.25">
      <c r="A162" s="1">
        <v>43262</v>
      </c>
      <c r="B162" s="2">
        <v>23.061437999999999</v>
      </c>
      <c r="C162" s="2">
        <v>0.40249802334453605</v>
      </c>
      <c r="D162" s="2" t="s">
        <v>1</v>
      </c>
      <c r="E162" s="2">
        <v>0</v>
      </c>
      <c r="F162" s="2">
        <v>27.9</v>
      </c>
      <c r="G162" s="2">
        <v>3.2291666666666666E-4</v>
      </c>
      <c r="H162" s="2">
        <v>8.1114624346084589</v>
      </c>
      <c r="I162" s="3">
        <v>0.1616994818913142</v>
      </c>
      <c r="J162" s="3">
        <v>0.83765468477535254</v>
      </c>
      <c r="K162" s="3">
        <v>0.49967708333333333</v>
      </c>
    </row>
    <row r="163" spans="1:11" x14ac:dyDescent="0.25">
      <c r="A163" s="1">
        <v>43263</v>
      </c>
      <c r="B163" s="2">
        <v>23.129522000000001</v>
      </c>
      <c r="C163" s="2">
        <v>0.40368631331246391</v>
      </c>
      <c r="D163" s="2" t="s">
        <v>1</v>
      </c>
      <c r="E163" s="2">
        <v>0</v>
      </c>
      <c r="F163" s="2">
        <v>15.5</v>
      </c>
      <c r="G163" s="2">
        <v>1.7939814814814815E-4</v>
      </c>
      <c r="H163" s="2">
        <v>8.1177453932374952</v>
      </c>
      <c r="I163" s="3">
        <v>0.1615812104669562</v>
      </c>
      <c r="J163" s="3">
        <v>0.83805999323674751</v>
      </c>
      <c r="K163" s="3">
        <v>0.49982060185185184</v>
      </c>
    </row>
    <row r="164" spans="1:11" x14ac:dyDescent="0.25">
      <c r="A164" s="1">
        <v>43264</v>
      </c>
      <c r="B164" s="2">
        <v>23.190821</v>
      </c>
      <c r="C164" s="2">
        <v>0.4047561826906439</v>
      </c>
      <c r="D164" s="2" t="s">
        <v>1</v>
      </c>
      <c r="E164" s="2">
        <v>0</v>
      </c>
      <c r="F164" s="2">
        <v>3</v>
      </c>
      <c r="G164" s="2">
        <v>3.4722222222222222E-5</v>
      </c>
      <c r="H164" s="2">
        <v>8.1234049633379577</v>
      </c>
      <c r="I164" s="3">
        <v>0.16149007097202953</v>
      </c>
      <c r="J164" s="3">
        <v>0.83844048458352605</v>
      </c>
      <c r="K164" s="3">
        <v>0.49996527777777777</v>
      </c>
    </row>
    <row r="165" spans="1:11" x14ac:dyDescent="0.25">
      <c r="A165" s="1">
        <v>43265</v>
      </c>
      <c r="B165" s="2">
        <v>23.245311999999998</v>
      </c>
      <c r="C165" s="2">
        <v>0.40570723005334808</v>
      </c>
      <c r="D165" s="2" t="s">
        <v>0</v>
      </c>
      <c r="E165" s="2">
        <v>0</v>
      </c>
      <c r="F165" s="2">
        <v>9.6</v>
      </c>
      <c r="G165" s="2">
        <v>-1.111111111111111E-4</v>
      </c>
      <c r="H165" s="2">
        <v>8.1284381664293281</v>
      </c>
      <c r="I165" s="3">
        <v>0.1614261875098891</v>
      </c>
      <c r="J165" s="3">
        <v>0.83879603471233299</v>
      </c>
      <c r="K165" s="3">
        <v>0.50011111111111106</v>
      </c>
    </row>
    <row r="166" spans="1:11" x14ac:dyDescent="0.25">
      <c r="A166" s="1">
        <v>43266</v>
      </c>
      <c r="B166" s="2">
        <v>23.292975999999999</v>
      </c>
      <c r="C166" s="2">
        <v>0.40653912378801871</v>
      </c>
      <c r="D166" s="2" t="s">
        <v>0</v>
      </c>
      <c r="E166" s="2">
        <v>0</v>
      </c>
      <c r="F166" s="2">
        <v>22.5</v>
      </c>
      <c r="G166" s="2">
        <v>-2.6041666666666666E-4</v>
      </c>
      <c r="H166" s="2">
        <v>8.132842479049005</v>
      </c>
      <c r="I166" s="3">
        <v>0.16139198003962479</v>
      </c>
      <c r="J166" s="3">
        <v>0.83912885329370845</v>
      </c>
      <c r="K166" s="3">
        <v>0.50026041666666665</v>
      </c>
    </row>
    <row r="167" spans="1:11" x14ac:dyDescent="0.25">
      <c r="A167" s="1">
        <v>43267</v>
      </c>
      <c r="B167" s="2">
        <v>23.333794000000001</v>
      </c>
      <c r="C167" s="2">
        <v>0.40725153228209776</v>
      </c>
      <c r="D167" s="2" t="s">
        <v>0</v>
      </c>
      <c r="E167" s="2">
        <v>0</v>
      </c>
      <c r="F167" s="2">
        <v>35.4</v>
      </c>
      <c r="G167" s="2">
        <v>-4.0972222222222218E-4</v>
      </c>
      <c r="H167" s="2">
        <v>8.1366154667051447</v>
      </c>
      <c r="I167" s="3">
        <v>0.16138407777617453</v>
      </c>
      <c r="J167" s="3">
        <v>0.8394353666682699</v>
      </c>
      <c r="K167" s="3">
        <v>0.50040972222222224</v>
      </c>
    </row>
    <row r="168" spans="1:11" x14ac:dyDescent="0.25">
      <c r="A168" s="1">
        <v>43268</v>
      </c>
      <c r="B168" s="2">
        <v>23.367747999999999</v>
      </c>
      <c r="C168" s="2">
        <v>0.40784414137631986</v>
      </c>
      <c r="D168" s="2" t="s">
        <v>0</v>
      </c>
      <c r="E168" s="2">
        <v>0</v>
      </c>
      <c r="F168" s="2">
        <v>48.4</v>
      </c>
      <c r="G168" s="2">
        <v>-5.6018518518518516E-4</v>
      </c>
      <c r="H168" s="2">
        <v>8.1397548791186196</v>
      </c>
      <c r="I168" s="3">
        <v>0.16140373188857604</v>
      </c>
      <c r="J168" s="3">
        <v>0.83971663848179434</v>
      </c>
      <c r="K168" s="3">
        <v>0.50056018518518519</v>
      </c>
    </row>
    <row r="169" spans="1:11" x14ac:dyDescent="0.25">
      <c r="A169" s="1">
        <v>43269</v>
      </c>
      <c r="B169" s="2">
        <v>23.394822999999999</v>
      </c>
      <c r="C169" s="2">
        <v>0.40831668927129733</v>
      </c>
      <c r="D169" s="2" t="s">
        <v>0</v>
      </c>
      <c r="E169" s="2">
        <v>1</v>
      </c>
      <c r="F169" s="2">
        <v>1.5</v>
      </c>
      <c r="G169" s="2">
        <v>-7.1180555555555548E-4</v>
      </c>
      <c r="H169" s="2">
        <v>8.14225883783892</v>
      </c>
      <c r="I169" s="3">
        <v>0.16145102064560055</v>
      </c>
      <c r="J169" s="3">
        <v>0.83997259046551054</v>
      </c>
      <c r="K169" s="3">
        <v>0.5007118055555555</v>
      </c>
    </row>
    <row r="170" spans="1:11" x14ac:dyDescent="0.25">
      <c r="A170" s="1">
        <v>43270</v>
      </c>
      <c r="B170" s="2">
        <v>23.415005000000001</v>
      </c>
      <c r="C170" s="2">
        <v>0.40866893162093487</v>
      </c>
      <c r="D170" s="2" t="s">
        <v>0</v>
      </c>
      <c r="E170" s="2">
        <v>1</v>
      </c>
      <c r="F170" s="2">
        <v>14.6</v>
      </c>
      <c r="G170" s="2">
        <v>-8.6342592592592591E-4</v>
      </c>
      <c r="H170" s="2">
        <v>8.1441256536886346</v>
      </c>
      <c r="I170" s="3">
        <v>0.16152485702223282</v>
      </c>
      <c r="J170" s="3">
        <v>0.84020199482961899</v>
      </c>
      <c r="K170" s="3">
        <v>0.50086342592592592</v>
      </c>
    </row>
    <row r="171" spans="1:11" x14ac:dyDescent="0.25">
      <c r="A171" s="1">
        <v>43271</v>
      </c>
      <c r="B171" s="2">
        <v>23.428287000000001</v>
      </c>
      <c r="C171" s="2">
        <v>0.40890074625218475</v>
      </c>
      <c r="D171" s="2" t="s">
        <v>0</v>
      </c>
      <c r="E171" s="2">
        <v>1</v>
      </c>
      <c r="F171" s="2">
        <v>27.7</v>
      </c>
      <c r="G171" s="2">
        <v>-1.0150462962962962E-3</v>
      </c>
      <c r="H171" s="2">
        <v>8.1453543837422693</v>
      </c>
      <c r="I171" s="3">
        <v>0.16162528030703507</v>
      </c>
      <c r="J171" s="3">
        <v>0.84040481228555752</v>
      </c>
      <c r="K171" s="3">
        <v>0.50101504629629634</v>
      </c>
    </row>
    <row r="172" spans="1:11" x14ac:dyDescent="0.25">
      <c r="A172" s="1">
        <v>43272</v>
      </c>
      <c r="B172" s="2">
        <v>23.434666</v>
      </c>
      <c r="C172" s="2">
        <v>0.40901208080516949</v>
      </c>
      <c r="D172" s="2" t="s">
        <v>0</v>
      </c>
      <c r="E172" s="2">
        <v>1</v>
      </c>
      <c r="F172" s="2">
        <v>40.799999999999997</v>
      </c>
      <c r="G172" s="2">
        <v>-1.1666666666666665E-3</v>
      </c>
      <c r="H172" s="2">
        <v>8.1459445554430925</v>
      </c>
      <c r="I172" s="3">
        <v>0.16175231018987116</v>
      </c>
      <c r="J172" s="3">
        <v>0.84058102314346228</v>
      </c>
      <c r="K172" s="3">
        <v>0.50116666666666665</v>
      </c>
    </row>
    <row r="173" spans="1:11" x14ac:dyDescent="0.25">
      <c r="A173" s="1">
        <v>43273</v>
      </c>
      <c r="B173" s="2">
        <v>23.434142000000001</v>
      </c>
      <c r="C173" s="2">
        <v>0.40900293527988907</v>
      </c>
      <c r="D173" s="2" t="s">
        <v>0</v>
      </c>
      <c r="E173" s="2">
        <v>1</v>
      </c>
      <c r="F173" s="2">
        <v>53.8</v>
      </c>
      <c r="G173" s="2">
        <v>-1.3171296296296297E-3</v>
      </c>
      <c r="H173" s="2">
        <v>8.1458960749721037</v>
      </c>
      <c r="I173" s="3">
        <v>0.16190479317245865</v>
      </c>
      <c r="J173" s="3">
        <v>0.84072946608680055</v>
      </c>
      <c r="K173" s="3">
        <v>0.5013171296296296</v>
      </c>
    </row>
    <row r="174" spans="1:11" x14ac:dyDescent="0.25">
      <c r="A174" s="1">
        <v>43274</v>
      </c>
      <c r="B174" s="2">
        <v>23.426722000000002</v>
      </c>
      <c r="C174" s="2">
        <v>0.40887343184939107</v>
      </c>
      <c r="D174" s="2" t="s">
        <v>0</v>
      </c>
      <c r="E174" s="2">
        <v>2</v>
      </c>
      <c r="F174" s="2">
        <v>6.8</v>
      </c>
      <c r="G174" s="2">
        <v>-1.4675925925925926E-3</v>
      </c>
      <c r="H174" s="2">
        <v>8.1452095976407772</v>
      </c>
      <c r="I174" s="3">
        <v>0.16208385935756023</v>
      </c>
      <c r="J174" s="3">
        <v>0.84085132582762501</v>
      </c>
      <c r="K174" s="3">
        <v>0.50146759259259255</v>
      </c>
    </row>
    <row r="175" spans="1:11" x14ac:dyDescent="0.25">
      <c r="A175" s="1">
        <v>43275</v>
      </c>
      <c r="B175" s="2">
        <v>23.412412</v>
      </c>
      <c r="C175" s="2">
        <v>0.40862367523343063</v>
      </c>
      <c r="D175" s="2" t="s">
        <v>0</v>
      </c>
      <c r="E175" s="2">
        <v>2</v>
      </c>
      <c r="F175" s="2">
        <v>19.7</v>
      </c>
      <c r="G175" s="2">
        <v>-1.6168981481481479E-3</v>
      </c>
      <c r="H175" s="2">
        <v>8.1438857874785153</v>
      </c>
      <c r="I175" s="3">
        <v>0.16228832366987667</v>
      </c>
      <c r="J175" s="3">
        <v>0.84094547262641972</v>
      </c>
      <c r="K175" s="3">
        <v>0.50161689814814814</v>
      </c>
    </row>
    <row r="176" spans="1:11" x14ac:dyDescent="0.25">
      <c r="A176" s="1">
        <v>43276</v>
      </c>
      <c r="B176" s="2">
        <v>23.391224999999999</v>
      </c>
      <c r="C176" s="2">
        <v>0.40825389232481057</v>
      </c>
      <c r="D176" s="2" t="s">
        <v>0</v>
      </c>
      <c r="E176" s="2">
        <v>2</v>
      </c>
      <c r="F176" s="2">
        <v>32.5</v>
      </c>
      <c r="G176" s="2">
        <v>-1.7650462962962965E-3</v>
      </c>
      <c r="H176" s="2">
        <v>8.1419260565710676</v>
      </c>
      <c r="I176" s="3">
        <v>0.16251812727250181</v>
      </c>
      <c r="J176" s="3">
        <v>0.8410119653200907</v>
      </c>
      <c r="K176" s="3">
        <v>0.50176504629629626</v>
      </c>
    </row>
    <row r="177" spans="1:11" x14ac:dyDescent="0.25">
      <c r="A177" s="1">
        <v>43277</v>
      </c>
      <c r="B177" s="2">
        <v>23.363174999999998</v>
      </c>
      <c r="C177" s="2">
        <v>0.40776432746962615</v>
      </c>
      <c r="D177" s="2" t="s">
        <v>0</v>
      </c>
      <c r="E177" s="2">
        <v>2</v>
      </c>
      <c r="F177" s="2">
        <v>45.1</v>
      </c>
      <c r="G177" s="2">
        <v>-1.9108796296296296E-3</v>
      </c>
      <c r="H177" s="2">
        <v>8.1393320086624428</v>
      </c>
      <c r="I177" s="3">
        <v>0.16277204593536118</v>
      </c>
      <c r="J177" s="3">
        <v>0.84104971332389811</v>
      </c>
      <c r="K177" s="3">
        <v>0.50191087962962966</v>
      </c>
    </row>
    <row r="178" spans="1:11" x14ac:dyDescent="0.25">
      <c r="A178" s="1">
        <v>43278</v>
      </c>
      <c r="B178" s="2">
        <v>23.328277</v>
      </c>
      <c r="C178" s="2">
        <v>0.4071552424672652</v>
      </c>
      <c r="D178" s="2" t="s">
        <v>0</v>
      </c>
      <c r="E178" s="2">
        <v>2</v>
      </c>
      <c r="F178" s="2">
        <v>57.6</v>
      </c>
      <c r="G178" s="2">
        <v>-2.0555555555555557E-3</v>
      </c>
      <c r="H178" s="2">
        <v>8.1361054375309934</v>
      </c>
      <c r="I178" s="3">
        <v>0.1630511623250975</v>
      </c>
      <c r="J178" s="3">
        <v>0.84105994878601364</v>
      </c>
      <c r="K178" s="3">
        <v>0.50205555555555559</v>
      </c>
    </row>
    <row r="179" spans="1:11" x14ac:dyDescent="0.25">
      <c r="A179" s="1">
        <v>43279</v>
      </c>
      <c r="B179" s="2">
        <v>23.286552</v>
      </c>
      <c r="C179" s="2">
        <v>0.40642700383687058</v>
      </c>
      <c r="D179" s="2" t="s">
        <v>0</v>
      </c>
      <c r="E179" s="2">
        <v>3</v>
      </c>
      <c r="F179" s="2">
        <v>10</v>
      </c>
      <c r="G179" s="2">
        <v>-2.1990740740740742E-3</v>
      </c>
      <c r="H179" s="2">
        <v>8.1322487871055706</v>
      </c>
      <c r="I179" s="3">
        <v>0.16335537461134197</v>
      </c>
      <c r="J179" s="3">
        <v>0.84104277353680612</v>
      </c>
      <c r="K179" s="3">
        <v>0.50219907407407405</v>
      </c>
    </row>
    <row r="180" spans="1:11" x14ac:dyDescent="0.25">
      <c r="A180" s="1">
        <v>43280</v>
      </c>
      <c r="B180" s="2">
        <v>23.238018</v>
      </c>
      <c r="C180" s="2">
        <v>0.40557992573770768</v>
      </c>
      <c r="D180" s="2" t="s">
        <v>0</v>
      </c>
      <c r="E180" s="2">
        <v>3</v>
      </c>
      <c r="F180" s="2">
        <v>22.1</v>
      </c>
      <c r="G180" s="2">
        <v>-2.3391203703703703E-3</v>
      </c>
      <c r="H180" s="2">
        <v>8.1277643168933054</v>
      </c>
      <c r="I180" s="3">
        <v>0.16368227383314932</v>
      </c>
      <c r="J180" s="3">
        <v>0.84099596690759137</v>
      </c>
      <c r="K180" s="3">
        <v>0.50233912037037032</v>
      </c>
    </row>
    <row r="181" spans="1:11" x14ac:dyDescent="0.25">
      <c r="A181" s="1">
        <v>43281</v>
      </c>
      <c r="B181" s="2">
        <v>23.182697999999998</v>
      </c>
      <c r="C181" s="2">
        <v>0.40461440959550438</v>
      </c>
      <c r="D181" s="2" t="s">
        <v>0</v>
      </c>
      <c r="E181" s="2">
        <v>3</v>
      </c>
      <c r="F181" s="2">
        <v>34.1</v>
      </c>
      <c r="G181" s="2">
        <v>-2.4780092592592592E-3</v>
      </c>
      <c r="H181" s="2">
        <v>8.1226548386633315</v>
      </c>
      <c r="I181" s="3">
        <v>0.1640340576482871</v>
      </c>
      <c r="J181" s="3">
        <v>0.8409219608702313</v>
      </c>
      <c r="K181" s="3">
        <v>0.50247800925925923</v>
      </c>
    </row>
    <row r="182" spans="1:11" x14ac:dyDescent="0.25">
      <c r="A182" s="1">
        <v>43282</v>
      </c>
      <c r="B182" s="2">
        <v>23.120616999999999</v>
      </c>
      <c r="C182" s="2">
        <v>0.40353089174257378</v>
      </c>
      <c r="D182" s="2" t="s">
        <v>0</v>
      </c>
      <c r="E182" s="2">
        <v>3</v>
      </c>
      <c r="F182" s="2">
        <v>45.8</v>
      </c>
      <c r="G182" s="2">
        <v>-2.6134259259259257E-3</v>
      </c>
      <c r="H182" s="2">
        <v>8.1169234357418034</v>
      </c>
      <c r="I182" s="3">
        <v>0.16440828277001746</v>
      </c>
      <c r="J182" s="3">
        <v>0.84081856908183439</v>
      </c>
      <c r="K182" s="3">
        <v>0.50261342592592595</v>
      </c>
    </row>
    <row r="183" spans="1:11" x14ac:dyDescent="0.25">
      <c r="A183" s="1">
        <v>43283</v>
      </c>
      <c r="B183" s="2">
        <v>23.0518</v>
      </c>
      <c r="C183" s="2">
        <v>0.40232980851122885</v>
      </c>
      <c r="D183" s="2" t="s">
        <v>0</v>
      </c>
      <c r="E183" s="2">
        <v>3</v>
      </c>
      <c r="F183" s="2">
        <v>57.3</v>
      </c>
      <c r="G183" s="2">
        <v>-2.7465277777777779E-3</v>
      </c>
      <c r="H183" s="2">
        <v>8.1105732748673613</v>
      </c>
      <c r="I183" s="3">
        <v>0.1648059746583044</v>
      </c>
      <c r="J183" s="3">
        <v>0.84068708089725119</v>
      </c>
      <c r="K183" s="3">
        <v>0.50274652777777773</v>
      </c>
    </row>
    <row r="184" spans="1:11" x14ac:dyDescent="0.25">
      <c r="A184" s="1">
        <v>43284</v>
      </c>
      <c r="B184" s="2">
        <v>22.976274</v>
      </c>
      <c r="C184" s="2">
        <v>0.40101163114036764</v>
      </c>
      <c r="D184" s="2" t="s">
        <v>0</v>
      </c>
      <c r="E184" s="2">
        <v>4</v>
      </c>
      <c r="F184" s="2">
        <v>8.5</v>
      </c>
      <c r="G184" s="2">
        <v>-2.8761574074074071E-3</v>
      </c>
      <c r="H184" s="2">
        <v>8.1036077871482313</v>
      </c>
      <c r="I184" s="3">
        <v>0.16522583294289778</v>
      </c>
      <c r="J184" s="3">
        <v>0.84052648187191703</v>
      </c>
      <c r="K184" s="3">
        <v>0.50287615740740743</v>
      </c>
    </row>
    <row r="185" spans="1:11" x14ac:dyDescent="0.25">
      <c r="A185" s="1">
        <v>43285</v>
      </c>
      <c r="B185" s="2">
        <v>22.894072000000001</v>
      </c>
      <c r="C185" s="2">
        <v>0.39957693558864327</v>
      </c>
      <c r="D185" s="2" t="s">
        <v>0</v>
      </c>
      <c r="E185" s="2">
        <v>4</v>
      </c>
      <c r="F185" s="2">
        <v>19.399999999999999</v>
      </c>
      <c r="G185" s="2">
        <v>-3.0023148148148149E-3</v>
      </c>
      <c r="H185" s="2">
        <v>8.0960310324622107</v>
      </c>
      <c r="I185" s="3">
        <v>0.16566768846222268</v>
      </c>
      <c r="J185" s="3">
        <v>0.84033694116740698</v>
      </c>
      <c r="K185" s="3">
        <v>0.50300231481481483</v>
      </c>
    </row>
    <row r="186" spans="1:11" x14ac:dyDescent="0.25">
      <c r="A186" s="1">
        <v>43286</v>
      </c>
      <c r="B186" s="2">
        <v>22.805223000000002</v>
      </c>
      <c r="C186" s="2">
        <v>0.39802622800153881</v>
      </c>
      <c r="D186" s="2" t="s">
        <v>0</v>
      </c>
      <c r="E186" s="2">
        <v>4</v>
      </c>
      <c r="F186" s="2">
        <v>30.1</v>
      </c>
      <c r="G186" s="2">
        <v>-3.1261574074074074E-3</v>
      </c>
      <c r="H186" s="2">
        <v>8.0878467729533323</v>
      </c>
      <c r="I186" s="3">
        <v>0.16613254186768522</v>
      </c>
      <c r="J186" s="3">
        <v>0.84011977294712969</v>
      </c>
      <c r="K186" s="3">
        <v>0.5031261574074074</v>
      </c>
    </row>
    <row r="187" spans="1:11" x14ac:dyDescent="0.25">
      <c r="A187" s="1">
        <v>43287</v>
      </c>
      <c r="B187" s="2">
        <v>22.709764</v>
      </c>
      <c r="C187" s="2">
        <v>0.39636015415087755</v>
      </c>
      <c r="D187" s="2" t="s">
        <v>0</v>
      </c>
      <c r="E187" s="2">
        <v>4</v>
      </c>
      <c r="F187" s="2">
        <v>40.4</v>
      </c>
      <c r="G187" s="2">
        <v>-3.2453703703703702E-3</v>
      </c>
      <c r="H187" s="2">
        <v>8.0790595743246634</v>
      </c>
      <c r="I187" s="3">
        <v>0.16661788810684272</v>
      </c>
      <c r="J187" s="3">
        <v>0.83987285263389799</v>
      </c>
      <c r="K187" s="3">
        <v>0.50324537037037032</v>
      </c>
    </row>
    <row r="188" spans="1:11" x14ac:dyDescent="0.25">
      <c r="A188" s="1">
        <v>43288</v>
      </c>
      <c r="B188" s="2">
        <v>22.607731000000001</v>
      </c>
      <c r="C188" s="2">
        <v>0.39457934235519015</v>
      </c>
      <c r="D188" s="2" t="s">
        <v>0</v>
      </c>
      <c r="E188" s="2">
        <v>4</v>
      </c>
      <c r="F188" s="2">
        <v>50.4</v>
      </c>
      <c r="G188" s="2">
        <v>-3.3611111111111112E-3</v>
      </c>
      <c r="H188" s="2">
        <v>8.069673971368621</v>
      </c>
      <c r="I188" s="3">
        <v>0.16712469563741858</v>
      </c>
      <c r="J188" s="3">
        <v>0.8395975265848038</v>
      </c>
      <c r="K188" s="3">
        <v>0.50336111111111115</v>
      </c>
    </row>
    <row r="189" spans="1:11" x14ac:dyDescent="0.25">
      <c r="A189" s="1">
        <v>43289</v>
      </c>
      <c r="B189" s="2">
        <v>22.499165000000001</v>
      </c>
      <c r="C189" s="2">
        <v>0.39268450819947004</v>
      </c>
      <c r="D189" s="2" t="s">
        <v>0</v>
      </c>
      <c r="E189" s="2">
        <v>5</v>
      </c>
      <c r="F189" s="2">
        <v>0</v>
      </c>
      <c r="G189" s="2">
        <v>-3.472222222222222E-3</v>
      </c>
      <c r="H189" s="2">
        <v>8.0596950150317497</v>
      </c>
      <c r="I189" s="3">
        <v>0.16765159659589932</v>
      </c>
      <c r="J189" s="3">
        <v>0.83929284784854508</v>
      </c>
      <c r="K189" s="3">
        <v>0.50347222222222221</v>
      </c>
    </row>
    <row r="190" spans="1:11" x14ac:dyDescent="0.25">
      <c r="A190" s="1">
        <v>43290</v>
      </c>
      <c r="B190" s="2">
        <v>22.384108000000001</v>
      </c>
      <c r="C190" s="2">
        <v>0.39067638472200289</v>
      </c>
      <c r="D190" s="2" t="s">
        <v>0</v>
      </c>
      <c r="E190" s="2">
        <v>5</v>
      </c>
      <c r="F190" s="2">
        <v>9.3000000000000007</v>
      </c>
      <c r="G190" s="2">
        <v>-3.5798611111111114E-3</v>
      </c>
      <c r="H190" s="2">
        <v>8.049127898714028</v>
      </c>
      <c r="I190" s="3">
        <v>0.16819953199802662</v>
      </c>
      <c r="J190" s="3">
        <v>0.83896019022419555</v>
      </c>
      <c r="K190" s="3">
        <v>0.50357986111111108</v>
      </c>
    </row>
    <row r="191" spans="1:11" x14ac:dyDescent="0.25">
      <c r="A191" s="1">
        <v>43291</v>
      </c>
      <c r="B191" s="2">
        <v>22.262606999999999</v>
      </c>
      <c r="C191" s="2">
        <v>0.38855579222753722</v>
      </c>
      <c r="D191" s="2" t="s">
        <v>0</v>
      </c>
      <c r="E191" s="2">
        <v>5</v>
      </c>
      <c r="F191" s="2">
        <v>18.100000000000001</v>
      </c>
      <c r="G191" s="2">
        <v>-3.681712962962963E-3</v>
      </c>
      <c r="H191" s="2">
        <v>8.0379783199662764</v>
      </c>
      <c r="I191" s="3">
        <v>0.16876594963103478</v>
      </c>
      <c r="J191" s="3">
        <v>0.83859747629489123</v>
      </c>
      <c r="K191" s="3">
        <v>0.50368171296296294</v>
      </c>
    </row>
    <row r="192" spans="1:11" x14ac:dyDescent="0.25">
      <c r="A192" s="1">
        <v>43292</v>
      </c>
      <c r="B192" s="2">
        <v>22.134713000000001</v>
      </c>
      <c r="C192" s="2">
        <v>0.38632362083399163</v>
      </c>
      <c r="D192" s="2" t="s">
        <v>0</v>
      </c>
      <c r="E192" s="2">
        <v>5</v>
      </c>
      <c r="F192" s="2">
        <v>26.6</v>
      </c>
      <c r="G192" s="2">
        <v>-3.7800925925925923E-3</v>
      </c>
      <c r="H192" s="2">
        <v>8.0262523819362439</v>
      </c>
      <c r="I192" s="3">
        <v>0.16935291001191577</v>
      </c>
      <c r="J192" s="3">
        <v>0.83820727517326954</v>
      </c>
      <c r="K192" s="3">
        <v>0.5037800925925926</v>
      </c>
    </row>
    <row r="193" spans="1:11" x14ac:dyDescent="0.25">
      <c r="A193" s="1">
        <v>43293</v>
      </c>
      <c r="B193" s="2">
        <v>22.000478000000001</v>
      </c>
      <c r="C193" s="2">
        <v>0.38398077811257703</v>
      </c>
      <c r="D193" s="2" t="s">
        <v>0</v>
      </c>
      <c r="E193" s="2">
        <v>5</v>
      </c>
      <c r="F193" s="2">
        <v>34.6</v>
      </c>
      <c r="G193" s="2">
        <v>-3.8726851851851852E-3</v>
      </c>
      <c r="H193" s="2">
        <v>8.013956311981806</v>
      </c>
      <c r="I193" s="3">
        <v>0.16995783885260993</v>
      </c>
      <c r="J193" s="3">
        <v>0.83778753151776042</v>
      </c>
      <c r="K193" s="3">
        <v>0.50387268518518513</v>
      </c>
    </row>
    <row r="194" spans="1:11" x14ac:dyDescent="0.25">
      <c r="A194" s="1">
        <v>43294</v>
      </c>
      <c r="B194" s="2">
        <v>21.859957000000001</v>
      </c>
      <c r="C194" s="2">
        <v>0.38152822399438213</v>
      </c>
      <c r="D194" s="2" t="s">
        <v>0</v>
      </c>
      <c r="E194" s="2">
        <v>5</v>
      </c>
      <c r="F194" s="2">
        <v>42.2</v>
      </c>
      <c r="G194" s="2">
        <v>-3.960648148148148E-3</v>
      </c>
      <c r="H194" s="2">
        <v>8.0010966390853788</v>
      </c>
      <c r="I194" s="3">
        <v>0.17058162151959069</v>
      </c>
      <c r="J194" s="3">
        <v>0.83733967477670557</v>
      </c>
      <c r="K194" s="3">
        <v>0.50396064814814812</v>
      </c>
    </row>
    <row r="195" spans="1:11" x14ac:dyDescent="0.25">
      <c r="A195" s="1">
        <v>43295</v>
      </c>
      <c r="B195" s="2">
        <v>21.713207000000001</v>
      </c>
      <c r="C195" s="2">
        <v>0.37896695331708041</v>
      </c>
      <c r="D195" s="2" t="s">
        <v>0</v>
      </c>
      <c r="E195" s="2">
        <v>5</v>
      </c>
      <c r="F195" s="2">
        <v>49.3</v>
      </c>
      <c r="G195" s="2">
        <v>-4.0428240740740737E-3</v>
      </c>
      <c r="H195" s="2">
        <v>7.9876800960639249</v>
      </c>
      <c r="I195" s="3">
        <v>0.17122282007141054</v>
      </c>
      <c r="J195" s="3">
        <v>0.83686282807673762</v>
      </c>
      <c r="K195" s="3">
        <v>0.50404282407407408</v>
      </c>
    </row>
    <row r="196" spans="1:11" x14ac:dyDescent="0.25">
      <c r="A196" s="1">
        <v>43296</v>
      </c>
      <c r="B196" s="2">
        <v>21.560282000000001</v>
      </c>
      <c r="C196" s="2">
        <v>0.37629790855846806</v>
      </c>
      <c r="D196" s="2" t="s">
        <v>0</v>
      </c>
      <c r="E196" s="2">
        <v>5</v>
      </c>
      <c r="F196" s="2">
        <v>56</v>
      </c>
      <c r="G196" s="2">
        <v>-4.1203703703703706E-3</v>
      </c>
      <c r="H196" s="2">
        <v>7.9737131571682323</v>
      </c>
      <c r="I196" s="3">
        <v>0.17188232215502736</v>
      </c>
      <c r="J196" s="3">
        <v>0.83635841858571347</v>
      </c>
      <c r="K196" s="3">
        <v>0.50412037037037039</v>
      </c>
    </row>
    <row r="197" spans="1:11" x14ac:dyDescent="0.25">
      <c r="A197" s="1">
        <v>43297</v>
      </c>
      <c r="B197" s="2">
        <v>21.401239</v>
      </c>
      <c r="C197" s="2">
        <v>0.37352208455621871</v>
      </c>
      <c r="D197" s="2" t="s">
        <v>0</v>
      </c>
      <c r="E197" s="2">
        <v>6</v>
      </c>
      <c r="F197" s="2">
        <v>2.1</v>
      </c>
      <c r="G197" s="2">
        <v>-4.1909722222222227E-3</v>
      </c>
      <c r="H197" s="2">
        <v>7.9592025816853758</v>
      </c>
      <c r="I197" s="3">
        <v>0.17255753131866491</v>
      </c>
      <c r="J197" s="3">
        <v>0.83582441312577949</v>
      </c>
      <c r="K197" s="3">
        <v>0.5041909722222222</v>
      </c>
    </row>
    <row r="198" spans="1:11" x14ac:dyDescent="0.25">
      <c r="A198" s="1">
        <v>43298</v>
      </c>
      <c r="B198" s="2">
        <v>21.236136999999999</v>
      </c>
      <c r="C198" s="2">
        <v>0.37064051105459106</v>
      </c>
      <c r="D198" s="2" t="s">
        <v>0</v>
      </c>
      <c r="E198" s="2">
        <v>6</v>
      </c>
      <c r="F198" s="2">
        <v>7.6</v>
      </c>
      <c r="G198" s="2">
        <v>-4.2546296296296299E-3</v>
      </c>
      <c r="H198" s="2">
        <v>7.9441553165929575</v>
      </c>
      <c r="I198" s="3">
        <v>0.17324815810492308</v>
      </c>
      <c r="J198" s="3">
        <v>0.83526110115433627</v>
      </c>
      <c r="K198" s="3">
        <v>0.50425462962962964</v>
      </c>
    </row>
    <row r="199" spans="1:11" x14ac:dyDescent="0.25">
      <c r="A199" s="1">
        <v>43299</v>
      </c>
      <c r="B199" s="2">
        <v>21.065034000000001</v>
      </c>
      <c r="C199" s="2">
        <v>0.36765420034455121</v>
      </c>
      <c r="D199" s="2" t="s">
        <v>0</v>
      </c>
      <c r="E199" s="2">
        <v>6</v>
      </c>
      <c r="F199" s="2">
        <v>12.7</v>
      </c>
      <c r="G199" s="2">
        <v>-4.3136574074074075E-3</v>
      </c>
      <c r="H199" s="2">
        <v>7.9285782178742323</v>
      </c>
      <c r="I199" s="3">
        <v>0.17395623166264773</v>
      </c>
      <c r="J199" s="3">
        <v>0.83467108315216709</v>
      </c>
      <c r="K199" s="3">
        <v>0.50431365740740741</v>
      </c>
    </row>
    <row r="200" spans="1:11" x14ac:dyDescent="0.25">
      <c r="A200" s="1">
        <v>43300</v>
      </c>
      <c r="B200" s="2">
        <v>20.887996000000001</v>
      </c>
      <c r="C200" s="2">
        <v>0.36456430434340548</v>
      </c>
      <c r="D200" s="2" t="s">
        <v>0</v>
      </c>
      <c r="E200" s="2">
        <v>6</v>
      </c>
      <c r="F200" s="2">
        <v>17.2</v>
      </c>
      <c r="G200" s="2">
        <v>-4.3657407407407412E-3</v>
      </c>
      <c r="H200" s="2">
        <v>7.9124788644092687</v>
      </c>
      <c r="I200" s="3">
        <v>0.17467912139035455</v>
      </c>
      <c r="J200" s="3">
        <v>0.83405236009112693</v>
      </c>
      <c r="K200" s="3">
        <v>0.5043657407407407</v>
      </c>
    </row>
    <row r="201" spans="1:11" x14ac:dyDescent="0.25">
      <c r="A201" s="1">
        <v>43301</v>
      </c>
      <c r="B201" s="2">
        <v>20.705086000000001</v>
      </c>
      <c r="C201" s="2">
        <v>0.3613719226085827</v>
      </c>
      <c r="D201" s="2" t="s">
        <v>0</v>
      </c>
      <c r="E201" s="2">
        <v>6</v>
      </c>
      <c r="F201" s="2">
        <v>21.1</v>
      </c>
      <c r="G201" s="2">
        <v>-4.41087962962963E-3</v>
      </c>
      <c r="H201" s="2">
        <v>7.8958645507764258</v>
      </c>
      <c r="I201" s="3">
        <v>0.17541652334727856</v>
      </c>
      <c r="J201" s="3">
        <v>0.83340523591198068</v>
      </c>
      <c r="K201" s="3">
        <v>0.5044108796296296</v>
      </c>
    </row>
    <row r="202" spans="1:11" x14ac:dyDescent="0.25">
      <c r="A202" s="1">
        <v>43302</v>
      </c>
      <c r="B202" s="2">
        <v>20.516373999999999</v>
      </c>
      <c r="C202" s="2">
        <v>0.3580782768705591</v>
      </c>
      <c r="D202" s="2" t="s">
        <v>0</v>
      </c>
      <c r="E202" s="2">
        <v>6</v>
      </c>
      <c r="F202" s="2">
        <v>24.4</v>
      </c>
      <c r="G202" s="2">
        <v>-4.449074074074074E-3</v>
      </c>
      <c r="H202" s="2">
        <v>7.87874319121768</v>
      </c>
      <c r="I202" s="3">
        <v>0.17616810777333741</v>
      </c>
      <c r="J202" s="3">
        <v>0.83273004037481069</v>
      </c>
      <c r="K202" s="3">
        <v>0.50444907407407402</v>
      </c>
    </row>
    <row r="203" spans="1:11" x14ac:dyDescent="0.25">
      <c r="A203" s="1">
        <v>43303</v>
      </c>
      <c r="B203" s="2">
        <v>20.321928</v>
      </c>
      <c r="C203" s="2">
        <v>0.35468455395322623</v>
      </c>
      <c r="D203" s="2" t="s">
        <v>0</v>
      </c>
      <c r="E203" s="2">
        <v>6</v>
      </c>
      <c r="F203" s="2">
        <v>27.2</v>
      </c>
      <c r="G203" s="2">
        <v>-4.4814814814814813E-3</v>
      </c>
      <c r="H203" s="2">
        <v>7.8611224966292497</v>
      </c>
      <c r="I203" s="3">
        <v>0.17693471078859607</v>
      </c>
      <c r="J203" s="3">
        <v>0.83202825217436693</v>
      </c>
      <c r="K203" s="3">
        <v>0.50448148148148153</v>
      </c>
    </row>
    <row r="204" spans="1:11" x14ac:dyDescent="0.25">
      <c r="A204" s="1">
        <v>43304</v>
      </c>
      <c r="B204" s="2">
        <v>20.12182</v>
      </c>
      <c r="C204" s="2">
        <v>0.3511920104936454</v>
      </c>
      <c r="D204" s="2" t="s">
        <v>0</v>
      </c>
      <c r="E204" s="2">
        <v>6</v>
      </c>
      <c r="F204" s="2">
        <v>29.3</v>
      </c>
      <c r="G204" s="2">
        <v>-4.5057870370370373E-3</v>
      </c>
      <c r="H204" s="2">
        <v>7.8430105143692348</v>
      </c>
      <c r="I204" s="3">
        <v>0.17771368227165224</v>
      </c>
      <c r="J204" s="3">
        <v>0.83129789180242175</v>
      </c>
      <c r="K204" s="3">
        <v>0.50450578703703708</v>
      </c>
    </row>
    <row r="205" spans="1:11" x14ac:dyDescent="0.25">
      <c r="A205" s="1">
        <v>43305</v>
      </c>
      <c r="B205" s="2">
        <v>19.916121</v>
      </c>
      <c r="C205" s="2">
        <v>0.34760188567558559</v>
      </c>
      <c r="D205" s="2" t="s">
        <v>0</v>
      </c>
      <c r="E205" s="2">
        <v>6</v>
      </c>
      <c r="F205" s="2">
        <v>30.9</v>
      </c>
      <c r="G205" s="2">
        <v>-4.5243055555555557E-3</v>
      </c>
      <c r="H205" s="2">
        <v>7.8244151705341718</v>
      </c>
      <c r="I205" s="3">
        <v>0.17850700678329839</v>
      </c>
      <c r="J205" s="3">
        <v>0.83054160432781288</v>
      </c>
      <c r="K205" s="3">
        <v>0.50452430555555561</v>
      </c>
    </row>
    <row r="206" spans="1:11" x14ac:dyDescent="0.25">
      <c r="A206" s="1">
        <v>43306</v>
      </c>
      <c r="B206" s="2">
        <v>19.704905</v>
      </c>
      <c r="C206" s="2">
        <v>0.34391547104269327</v>
      </c>
      <c r="D206" s="2" t="s">
        <v>0</v>
      </c>
      <c r="E206" s="2">
        <v>6</v>
      </c>
      <c r="F206" s="2">
        <v>31.9</v>
      </c>
      <c r="G206" s="2">
        <v>-4.5358796296296302E-3</v>
      </c>
      <c r="H206" s="2">
        <v>7.8053446278502649</v>
      </c>
      <c r="I206" s="3">
        <v>0.17931318680253525</v>
      </c>
      <c r="J206" s="3">
        <v>0.82975857245672402</v>
      </c>
      <c r="K206" s="3">
        <v>0.50453587962962965</v>
      </c>
    </row>
    <row r="207" spans="1:11" x14ac:dyDescent="0.25">
      <c r="A207" s="1">
        <v>43307</v>
      </c>
      <c r="B207" s="2">
        <v>19.488244000000002</v>
      </c>
      <c r="C207" s="2">
        <v>0.34013402323202985</v>
      </c>
      <c r="D207" s="2" t="s">
        <v>0</v>
      </c>
      <c r="E207" s="2">
        <v>6</v>
      </c>
      <c r="F207" s="2">
        <v>32.200000000000003</v>
      </c>
      <c r="G207" s="2">
        <v>-4.5393518518518526E-3</v>
      </c>
      <c r="H207" s="2">
        <v>7.7858068300158401</v>
      </c>
      <c r="I207" s="3">
        <v>0.18013073393452519</v>
      </c>
      <c r="J207" s="3">
        <v>0.82894796976917851</v>
      </c>
      <c r="K207" s="3">
        <v>0.50453935185185184</v>
      </c>
    </row>
    <row r="208" spans="1:11" x14ac:dyDescent="0.25">
      <c r="A208" s="1">
        <v>43308</v>
      </c>
      <c r="B208" s="2">
        <v>19.266210999999998</v>
      </c>
      <c r="C208" s="2">
        <v>0.33625881633394922</v>
      </c>
      <c r="D208" s="2" t="s">
        <v>0</v>
      </c>
      <c r="E208" s="2">
        <v>6</v>
      </c>
      <c r="F208" s="2">
        <v>32</v>
      </c>
      <c r="G208" s="2">
        <v>-4.5370370370370373E-3</v>
      </c>
      <c r="H208" s="2">
        <v>7.7658097697028463</v>
      </c>
      <c r="I208" s="3">
        <v>0.18096162996608511</v>
      </c>
      <c r="J208" s="3">
        <v>0.82811244410798901</v>
      </c>
      <c r="K208" s="3">
        <v>0.50453703703703701</v>
      </c>
    </row>
    <row r="209" spans="1:11" x14ac:dyDescent="0.25">
      <c r="A209" s="1">
        <v>43309</v>
      </c>
      <c r="B209" s="2">
        <v>19.038881</v>
      </c>
      <c r="C209" s="2">
        <v>0.33229115934539055</v>
      </c>
      <c r="D209" s="2" t="s">
        <v>0</v>
      </c>
      <c r="E209" s="2">
        <v>6</v>
      </c>
      <c r="F209" s="2">
        <v>31.1</v>
      </c>
      <c r="G209" s="2">
        <v>-4.526620370370371E-3</v>
      </c>
      <c r="H209" s="2">
        <v>7.7453615749696247</v>
      </c>
      <c r="I209" s="3">
        <v>0.18180322141330268</v>
      </c>
      <c r="J209" s="3">
        <v>0.82725001932743802</v>
      </c>
      <c r="K209" s="3">
        <v>0.50452662037037033</v>
      </c>
    </row>
    <row r="210" spans="1:11" x14ac:dyDescent="0.25">
      <c r="A210" s="1">
        <v>43310</v>
      </c>
      <c r="B210" s="2">
        <v>18.806328000000001</v>
      </c>
      <c r="C210" s="2">
        <v>0.32823234381000016</v>
      </c>
      <c r="D210" s="2" t="s">
        <v>0</v>
      </c>
      <c r="E210" s="2">
        <v>6</v>
      </c>
      <c r="F210" s="2">
        <v>29.7</v>
      </c>
      <c r="G210" s="2">
        <v>-4.5104166666666669E-3</v>
      </c>
      <c r="H210" s="2">
        <v>7.7244702360936088</v>
      </c>
      <c r="I210" s="3">
        <v>0.18265749016276628</v>
      </c>
      <c r="J210" s="3">
        <v>0.82636334317056703</v>
      </c>
      <c r="K210" s="3">
        <v>0.50451041666666663</v>
      </c>
    </row>
    <row r="211" spans="1:11" x14ac:dyDescent="0.25">
      <c r="A211" s="1">
        <v>43311</v>
      </c>
      <c r="B211" s="2">
        <v>18.568625000000001</v>
      </c>
      <c r="C211" s="2">
        <v>0.32408364381813209</v>
      </c>
      <c r="D211" s="2" t="s">
        <v>0</v>
      </c>
      <c r="E211" s="2">
        <v>6</v>
      </c>
      <c r="F211" s="2">
        <v>27.7</v>
      </c>
      <c r="G211" s="2">
        <v>-4.4872685185185189E-3</v>
      </c>
      <c r="H211" s="2">
        <v>7.7031436036803482</v>
      </c>
      <c r="I211" s="3">
        <v>0.18352295169850402</v>
      </c>
      <c r="J211" s="3">
        <v>0.82545158533853313</v>
      </c>
      <c r="K211" s="3">
        <v>0.50448726851851855</v>
      </c>
    </row>
    <row r="212" spans="1:11" x14ac:dyDescent="0.25">
      <c r="A212" s="1">
        <v>43312</v>
      </c>
      <c r="B212" s="2">
        <v>18.325848000000001</v>
      </c>
      <c r="C212" s="2">
        <v>0.31984638582001779</v>
      </c>
      <c r="D212" s="2" t="s">
        <v>0</v>
      </c>
      <c r="E212" s="2">
        <v>6</v>
      </c>
      <c r="F212" s="2">
        <v>25</v>
      </c>
      <c r="G212" s="2">
        <v>-4.4560185185185189E-3</v>
      </c>
      <c r="H212" s="2">
        <v>7.6813897451896604</v>
      </c>
      <c r="I212" s="3">
        <v>0.18439811246894933</v>
      </c>
      <c r="J212" s="3">
        <v>0.82451392456808781</v>
      </c>
      <c r="K212" s="3">
        <v>0.50445601851851851</v>
      </c>
    </row>
    <row r="213" spans="1:11" x14ac:dyDescent="0.25">
      <c r="A213" s="1">
        <v>43313</v>
      </c>
      <c r="B213" s="2">
        <v>18.078071000000001</v>
      </c>
      <c r="C213" s="2">
        <v>0.31552186135930382</v>
      </c>
      <c r="D213" s="2" t="s">
        <v>0</v>
      </c>
      <c r="E213" s="2">
        <v>6</v>
      </c>
      <c r="F213" s="2">
        <v>21.8</v>
      </c>
      <c r="G213" s="2">
        <v>-4.4189814814814812E-3</v>
      </c>
      <c r="H213" s="2">
        <v>7.659216494027592</v>
      </c>
      <c r="I213" s="3">
        <v>0.18528496089699847</v>
      </c>
      <c r="J213" s="3">
        <v>0.82355300206596449</v>
      </c>
      <c r="K213" s="3">
        <v>0.50441898148148145</v>
      </c>
    </row>
    <row r="214" spans="1:11" x14ac:dyDescent="0.25">
      <c r="A214" s="1">
        <v>43314</v>
      </c>
      <c r="B214" s="2">
        <v>17.825369999999999</v>
      </c>
      <c r="C214" s="2">
        <v>0.31111139688622164</v>
      </c>
      <c r="D214" s="2" t="s">
        <v>0</v>
      </c>
      <c r="E214" s="2">
        <v>6</v>
      </c>
      <c r="F214" s="2">
        <v>18</v>
      </c>
      <c r="G214" s="2">
        <v>-4.3750000000000004E-3</v>
      </c>
      <c r="H214" s="2">
        <v>7.6366318061567577</v>
      </c>
      <c r="I214" s="3">
        <v>0.18618200807680174</v>
      </c>
      <c r="J214" s="3">
        <v>0.82256799192319818</v>
      </c>
      <c r="K214" s="3">
        <v>0.50437500000000002</v>
      </c>
    </row>
    <row r="215" spans="1:11" x14ac:dyDescent="0.25">
      <c r="A215" s="1">
        <v>43315</v>
      </c>
      <c r="B215" s="2">
        <v>17.567820999999999</v>
      </c>
      <c r="C215" s="2">
        <v>0.30661631885100271</v>
      </c>
      <c r="D215" s="2" t="s">
        <v>0</v>
      </c>
      <c r="E215" s="2">
        <v>6</v>
      </c>
      <c r="F215" s="2">
        <v>13.5</v>
      </c>
      <c r="G215" s="2">
        <v>-4.3229166666666667E-3</v>
      </c>
      <c r="H215" s="2">
        <v>7.6136435789425336</v>
      </c>
      <c r="I215" s="3">
        <v>0.18708776754406112</v>
      </c>
      <c r="J215" s="3">
        <v>0.82155806578927215</v>
      </c>
      <c r="K215" s="3">
        <v>0.50432291666666662</v>
      </c>
    </row>
    <row r="216" spans="1:11" x14ac:dyDescent="0.25">
      <c r="A216" s="1">
        <v>43316</v>
      </c>
      <c r="B216" s="2">
        <v>17.305502000000001</v>
      </c>
      <c r="C216" s="2">
        <v>0.30203798861046377</v>
      </c>
      <c r="D216" s="2" t="s">
        <v>0</v>
      </c>
      <c r="E216" s="2">
        <v>6</v>
      </c>
      <c r="F216" s="2">
        <v>8.5</v>
      </c>
      <c r="G216" s="2">
        <v>-4.2650462962962963E-3</v>
      </c>
      <c r="H216" s="2">
        <v>7.5902598279283788</v>
      </c>
      <c r="I216" s="3">
        <v>0.18800422013261384</v>
      </c>
      <c r="J216" s="3">
        <v>0.82052587245997877</v>
      </c>
      <c r="K216" s="3">
        <v>0.50426504629629632</v>
      </c>
    </row>
    <row r="217" spans="1:11" x14ac:dyDescent="0.25">
      <c r="A217" s="1">
        <v>43317</v>
      </c>
      <c r="B217" s="2">
        <v>17.038492000000002</v>
      </c>
      <c r="C217" s="2">
        <v>0.29737778497471373</v>
      </c>
      <c r="D217" s="2" t="s">
        <v>0</v>
      </c>
      <c r="E217" s="2">
        <v>6</v>
      </c>
      <c r="F217" s="2">
        <v>2.9</v>
      </c>
      <c r="G217" s="2">
        <v>-4.2002314814814819E-3</v>
      </c>
      <c r="H217" s="2">
        <v>7.5664885955199459</v>
      </c>
      <c r="I217" s="3">
        <v>0.18892987333481709</v>
      </c>
      <c r="J217" s="3">
        <v>0.8194705896281459</v>
      </c>
      <c r="K217" s="3">
        <v>0.50420023148148152</v>
      </c>
    </row>
    <row r="218" spans="1:11" x14ac:dyDescent="0.25">
      <c r="A218" s="1">
        <v>43318</v>
      </c>
      <c r="B218" s="2">
        <v>16.766870999999998</v>
      </c>
      <c r="C218" s="2">
        <v>0.29263710420715411</v>
      </c>
      <c r="D218" s="2" t="s">
        <v>0</v>
      </c>
      <c r="E218" s="2">
        <v>5</v>
      </c>
      <c r="F218" s="2">
        <v>56.7</v>
      </c>
      <c r="G218" s="2">
        <v>-4.1284722222222217E-3</v>
      </c>
      <c r="H218" s="2">
        <v>7.5423379494144802</v>
      </c>
      <c r="I218" s="3">
        <v>0.18986439099661889</v>
      </c>
      <c r="J218" s="3">
        <v>0.81839255344782558</v>
      </c>
      <c r="K218" s="3">
        <v>0.50412847222222223</v>
      </c>
    </row>
    <row r="219" spans="1:11" x14ac:dyDescent="0.25">
      <c r="A219" s="1">
        <v>43319</v>
      </c>
      <c r="B219" s="2">
        <v>16.490722999999999</v>
      </c>
      <c r="C219" s="2">
        <v>0.28781741238435682</v>
      </c>
      <c r="D219" s="2" t="s">
        <v>0</v>
      </c>
      <c r="E219" s="2">
        <v>5</v>
      </c>
      <c r="F219" s="2">
        <v>50</v>
      </c>
      <c r="G219" s="2">
        <v>-4.0509259259259257E-3</v>
      </c>
      <c r="H219" s="2">
        <v>7.517816247452024</v>
      </c>
      <c r="I219" s="3">
        <v>0.1908085822820916</v>
      </c>
      <c r="J219" s="3">
        <v>0.81729326956976034</v>
      </c>
      <c r="K219" s="3">
        <v>0.50405092592592593</v>
      </c>
    </row>
    <row r="220" spans="1:11" x14ac:dyDescent="0.25">
      <c r="A220" s="1">
        <v>43320</v>
      </c>
      <c r="B220" s="2">
        <v>16.210132999999999</v>
      </c>
      <c r="C220" s="2">
        <v>0.28292019303618593</v>
      </c>
      <c r="D220" s="2" t="s">
        <v>0</v>
      </c>
      <c r="E220" s="2">
        <v>5</v>
      </c>
      <c r="F220" s="2">
        <v>42.7</v>
      </c>
      <c r="G220" s="2">
        <v>-3.9664351851851848E-3</v>
      </c>
      <c r="H220" s="2">
        <v>7.4929318688463988</v>
      </c>
      <c r="I220" s="3">
        <v>0.19176094064991858</v>
      </c>
      <c r="J220" s="3">
        <v>0.81617192972045172</v>
      </c>
      <c r="K220" s="3">
        <v>0.50396643518518514</v>
      </c>
    </row>
    <row r="221" spans="1:11" x14ac:dyDescent="0.25">
      <c r="A221" s="1">
        <v>43321</v>
      </c>
      <c r="B221" s="2">
        <v>15.925186999999999</v>
      </c>
      <c r="C221" s="2">
        <v>0.27794694714579821</v>
      </c>
      <c r="D221" s="2" t="s">
        <v>0</v>
      </c>
      <c r="E221" s="2">
        <v>5</v>
      </c>
      <c r="F221" s="2">
        <v>34.799999999999997</v>
      </c>
      <c r="G221" s="2">
        <v>-3.875E-3</v>
      </c>
      <c r="H221" s="2">
        <v>7.4676932132072844</v>
      </c>
      <c r="I221" s="3">
        <v>0.19272111611636314</v>
      </c>
      <c r="J221" s="3">
        <v>0.81502888388363681</v>
      </c>
      <c r="K221" s="3">
        <v>0.50387499999999996</v>
      </c>
    </row>
    <row r="222" spans="1:11" x14ac:dyDescent="0.25">
      <c r="A222" s="1">
        <v>43322</v>
      </c>
      <c r="B222" s="2">
        <v>15.635977</v>
      </c>
      <c r="C222" s="2">
        <v>0.27289928041610539</v>
      </c>
      <c r="D222" s="2" t="s">
        <v>0</v>
      </c>
      <c r="E222" s="2">
        <v>5</v>
      </c>
      <c r="F222" s="2">
        <v>26.3</v>
      </c>
      <c r="G222" s="2">
        <v>-3.7766203703703699E-3</v>
      </c>
      <c r="H222" s="2">
        <v>7.4421091417799063</v>
      </c>
      <c r="I222" s="3">
        <v>0.19368873946287429</v>
      </c>
      <c r="J222" s="3">
        <v>0.81386450127786647</v>
      </c>
      <c r="K222" s="3">
        <v>0.50377662037037041</v>
      </c>
    </row>
    <row r="223" spans="1:11" x14ac:dyDescent="0.25">
      <c r="A223" s="1">
        <v>43323</v>
      </c>
      <c r="B223" s="2">
        <v>15.342591000000001</v>
      </c>
      <c r="C223" s="2">
        <v>0.26777872873684933</v>
      </c>
      <c r="D223" s="2" t="s">
        <v>0</v>
      </c>
      <c r="E223" s="2">
        <v>5</v>
      </c>
      <c r="F223" s="2">
        <v>17.3</v>
      </c>
      <c r="G223" s="2">
        <v>-3.6724537037037034E-3</v>
      </c>
      <c r="H223" s="2">
        <v>7.4161880911135931</v>
      </c>
      <c r="I223" s="3">
        <v>0.19466461657397066</v>
      </c>
      <c r="J223" s="3">
        <v>0.81268029083343674</v>
      </c>
      <c r="K223" s="3">
        <v>0.50367245370370373</v>
      </c>
    </row>
    <row r="224" spans="1:11" x14ac:dyDescent="0.25">
      <c r="A224" s="1">
        <v>43324</v>
      </c>
      <c r="B224" s="2">
        <v>15.045118</v>
      </c>
      <c r="C224" s="2">
        <v>0.26258684545106425</v>
      </c>
      <c r="D224" s="2" t="s">
        <v>0</v>
      </c>
      <c r="E224" s="2">
        <v>5</v>
      </c>
      <c r="F224" s="2">
        <v>7.7</v>
      </c>
      <c r="G224" s="2">
        <v>-3.5613425925925921E-3</v>
      </c>
      <c r="H224" s="2">
        <v>7.3899385163365894</v>
      </c>
      <c r="I224" s="3">
        <v>0.19564723774523468</v>
      </c>
      <c r="J224" s="3">
        <v>0.81147544743995037</v>
      </c>
      <c r="K224" s="3">
        <v>0.50356134259259255</v>
      </c>
    </row>
    <row r="225" spans="1:11" x14ac:dyDescent="0.25">
      <c r="A225" s="1">
        <v>43325</v>
      </c>
      <c r="B225" s="2">
        <v>14.743648</v>
      </c>
      <c r="C225" s="2">
        <v>0.25732520135507692</v>
      </c>
      <c r="D225" s="2" t="s">
        <v>0</v>
      </c>
      <c r="E225" s="2">
        <v>4</v>
      </c>
      <c r="F225" s="2">
        <v>57.5</v>
      </c>
      <c r="G225" s="2">
        <v>-3.4432870370370368E-3</v>
      </c>
      <c r="H225" s="2">
        <v>7.3633688908835184</v>
      </c>
      <c r="I225" s="3">
        <v>0.19663624991689044</v>
      </c>
      <c r="J225" s="3">
        <v>0.81025032415718357</v>
      </c>
      <c r="K225" s="3">
        <v>0.503443287037037</v>
      </c>
    </row>
    <row r="226" spans="1:11" x14ac:dyDescent="0.25">
      <c r="A226" s="1">
        <v>43326</v>
      </c>
      <c r="B226" s="2">
        <v>14.438267</v>
      </c>
      <c r="C226" s="2">
        <v>0.25199529743204413</v>
      </c>
      <c r="D226" s="2" t="s">
        <v>0</v>
      </c>
      <c r="E226" s="2">
        <v>4</v>
      </c>
      <c r="F226" s="2">
        <v>46.8</v>
      </c>
      <c r="G226" s="2">
        <v>-3.3194444444444443E-3</v>
      </c>
      <c r="H226" s="2">
        <v>7.3364872665139895</v>
      </c>
      <c r="I226" s="3">
        <v>0.19763247500636155</v>
      </c>
      <c r="J226" s="3">
        <v>0.80900641388252736</v>
      </c>
      <c r="K226" s="3">
        <v>0.50331944444444443</v>
      </c>
    </row>
    <row r="227" spans="1:11" x14ac:dyDescent="0.25">
      <c r="A227" s="1">
        <v>43327</v>
      </c>
      <c r="B227" s="2">
        <v>14.129065000000001</v>
      </c>
      <c r="C227" s="2">
        <v>0.24659870447829263</v>
      </c>
      <c r="D227" s="2" t="s">
        <v>0</v>
      </c>
      <c r="E227" s="2">
        <v>4</v>
      </c>
      <c r="F227" s="2">
        <v>35.5</v>
      </c>
      <c r="G227" s="2">
        <v>-3.1886574074074074E-3</v>
      </c>
      <c r="H227" s="2">
        <v>7.3093019789247213</v>
      </c>
      <c r="I227" s="3">
        <v>0.19863440828554402</v>
      </c>
      <c r="J227" s="3">
        <v>0.80774290652927083</v>
      </c>
      <c r="K227" s="3">
        <v>0.50318865740740737</v>
      </c>
    </row>
    <row r="228" spans="1:11" x14ac:dyDescent="0.25">
      <c r="A228" s="1">
        <v>43328</v>
      </c>
      <c r="B228" s="2">
        <v>13.816129999999999</v>
      </c>
      <c r="C228" s="2">
        <v>0.24113695838356417</v>
      </c>
      <c r="D228" s="2" t="s">
        <v>0</v>
      </c>
      <c r="E228" s="2">
        <v>4</v>
      </c>
      <c r="F228" s="2">
        <v>23.6</v>
      </c>
      <c r="G228" s="2">
        <v>-3.0509259259259257E-3</v>
      </c>
      <c r="H228" s="2">
        <v>7.2818211197176135</v>
      </c>
      <c r="I228" s="3">
        <v>0.1996417126043587</v>
      </c>
      <c r="J228" s="3">
        <v>0.80646013924749316</v>
      </c>
      <c r="K228" s="3">
        <v>0.50305092592592593</v>
      </c>
    </row>
    <row r="229" spans="1:11" x14ac:dyDescent="0.25">
      <c r="A229" s="1">
        <v>43329</v>
      </c>
      <c r="B229" s="2">
        <v>13.499552</v>
      </c>
      <c r="C229" s="2">
        <v>0.23561162994418555</v>
      </c>
      <c r="D229" s="2" t="s">
        <v>0</v>
      </c>
      <c r="E229" s="2">
        <v>4</v>
      </c>
      <c r="F229" s="2">
        <v>11.3</v>
      </c>
      <c r="G229" s="2">
        <v>-2.9085648148148148E-3</v>
      </c>
      <c r="H229" s="2">
        <v>7.2540528888707776</v>
      </c>
      <c r="I229" s="3">
        <v>0.20065636111186574</v>
      </c>
      <c r="J229" s="3">
        <v>0.80516076851776386</v>
      </c>
      <c r="K229" s="3">
        <v>0.50290856481481483</v>
      </c>
    </row>
    <row r="230" spans="1:11" x14ac:dyDescent="0.25">
      <c r="A230" s="1">
        <v>43330</v>
      </c>
      <c r="B230" s="2">
        <v>13.179422000000001</v>
      </c>
      <c r="C230" s="2">
        <v>0.23002430740977611</v>
      </c>
      <c r="D230" s="2" t="s">
        <v>0</v>
      </c>
      <c r="E230" s="2">
        <v>3</v>
      </c>
      <c r="F230" s="2">
        <v>58.3</v>
      </c>
      <c r="G230" s="2">
        <v>-2.7581018518518519E-3</v>
      </c>
      <c r="H230" s="2">
        <v>7.2260055070447553</v>
      </c>
      <c r="I230" s="3">
        <v>0.20167453905832039</v>
      </c>
      <c r="J230" s="3">
        <v>0.80384166464538331</v>
      </c>
      <c r="K230" s="3">
        <v>0.50275810185185188</v>
      </c>
    </row>
    <row r="231" spans="1:11" x14ac:dyDescent="0.25">
      <c r="A231" s="1">
        <v>43331</v>
      </c>
      <c r="B231" s="2">
        <v>12.855829</v>
      </c>
      <c r="C231" s="2">
        <v>0.2243765441233701</v>
      </c>
      <c r="D231" s="2" t="s">
        <v>0</v>
      </c>
      <c r="E231" s="2">
        <v>3</v>
      </c>
      <c r="F231" s="2">
        <v>44.9</v>
      </c>
      <c r="G231" s="2">
        <v>-2.6030092592592593E-3</v>
      </c>
      <c r="H231" s="2">
        <v>7.1976869536987467</v>
      </c>
      <c r="I231" s="3">
        <v>0.20269938618847816</v>
      </c>
      <c r="J231" s="3">
        <v>0.80250663233004038</v>
      </c>
      <c r="K231" s="3">
        <v>0.50260300925925927</v>
      </c>
    </row>
    <row r="232" spans="1:11" x14ac:dyDescent="0.25">
      <c r="A232" s="1">
        <v>43332</v>
      </c>
      <c r="B232" s="2">
        <v>12.528862999999999</v>
      </c>
      <c r="C232" s="2">
        <v>0.21866991088129431</v>
      </c>
      <c r="D232" s="2" t="s">
        <v>0</v>
      </c>
      <c r="E232" s="2">
        <v>3</v>
      </c>
      <c r="F232" s="2">
        <v>31</v>
      </c>
      <c r="G232" s="2">
        <v>-2.4421296296296296E-3</v>
      </c>
      <c r="H232" s="2">
        <v>7.16910523126906</v>
      </c>
      <c r="I232" s="3">
        <v>0.20372941166008549</v>
      </c>
      <c r="J232" s="3">
        <v>0.80115484759917388</v>
      </c>
      <c r="K232" s="3">
        <v>0.50244212962962964</v>
      </c>
    </row>
    <row r="233" spans="1:11" x14ac:dyDescent="0.25">
      <c r="A233" s="1">
        <v>43333</v>
      </c>
      <c r="B233" s="2">
        <v>12.198613999999999</v>
      </c>
      <c r="C233" s="2">
        <v>0.21290597847987555</v>
      </c>
      <c r="D233" s="2" t="s">
        <v>0</v>
      </c>
      <c r="E233" s="2">
        <v>3</v>
      </c>
      <c r="F233" s="2">
        <v>16.5</v>
      </c>
      <c r="G233" s="2">
        <v>-2.2743055555555559E-3</v>
      </c>
      <c r="H233" s="2">
        <v>7.1402682785766087</v>
      </c>
      <c r="I233" s="3">
        <v>0.20476312728153018</v>
      </c>
      <c r="J233" s="3">
        <v>0.79978548382958092</v>
      </c>
      <c r="K233" s="3">
        <v>0.50227430555555552</v>
      </c>
    </row>
    <row r="234" spans="1:11" x14ac:dyDescent="0.25">
      <c r="A234" s="1">
        <v>43334</v>
      </c>
      <c r="B234" s="2">
        <v>11.865170000000001</v>
      </c>
      <c r="C234" s="2">
        <v>0.2070862828088556</v>
      </c>
      <c r="D234" s="2" t="s">
        <v>0</v>
      </c>
      <c r="E234" s="2">
        <v>3</v>
      </c>
      <c r="F234" s="2">
        <v>1.6</v>
      </c>
      <c r="G234" s="2">
        <v>-2.1018518518518517E-3</v>
      </c>
      <c r="H234" s="2">
        <v>7.1111837977176782</v>
      </c>
      <c r="I234" s="3">
        <v>0.20580252694694859</v>
      </c>
      <c r="J234" s="3">
        <v>0.79840117675675515</v>
      </c>
      <c r="K234" s="3">
        <v>0.50210185185185185</v>
      </c>
    </row>
    <row r="235" spans="1:11" x14ac:dyDescent="0.25">
      <c r="A235" s="1">
        <v>43335</v>
      </c>
      <c r="B235" s="2">
        <v>11.52862</v>
      </c>
      <c r="C235" s="2">
        <v>0.20121237721126867</v>
      </c>
      <c r="D235" s="2" t="s">
        <v>0</v>
      </c>
      <c r="E235" s="2">
        <v>2</v>
      </c>
      <c r="F235" s="2">
        <v>46.2</v>
      </c>
      <c r="G235" s="2">
        <v>-1.9236111111111112E-3</v>
      </c>
      <c r="H235" s="2">
        <v>7.0818595175527141</v>
      </c>
      <c r="I235" s="3">
        <v>0.20684613121308135</v>
      </c>
      <c r="J235" s="3">
        <v>0.79700109100914085</v>
      </c>
      <c r="K235" s="3">
        <v>0.50192361111111106</v>
      </c>
    </row>
    <row r="236" spans="1:11" x14ac:dyDescent="0.25">
      <c r="A236" s="1">
        <v>43336</v>
      </c>
      <c r="B236" s="2">
        <v>11.189050999999999</v>
      </c>
      <c r="C236" s="2">
        <v>0.19528578012356404</v>
      </c>
      <c r="D236" s="2" t="s">
        <v>0</v>
      </c>
      <c r="E236" s="2">
        <v>2</v>
      </c>
      <c r="F236" s="2">
        <v>30.4</v>
      </c>
      <c r="G236" s="2">
        <v>-1.7407407407407406E-3</v>
      </c>
      <c r="H236" s="2">
        <v>7.0523029336036451</v>
      </c>
      <c r="I236" s="3">
        <v>0.20789478517392218</v>
      </c>
      <c r="J236" s="3">
        <v>0.79558669630755929</v>
      </c>
      <c r="K236" s="3">
        <v>0.50174074074074071</v>
      </c>
    </row>
    <row r="237" spans="1:11" x14ac:dyDescent="0.25">
      <c r="A237" s="1">
        <v>43337</v>
      </c>
      <c r="B237" s="2">
        <v>10.846549</v>
      </c>
      <c r="C237" s="2">
        <v>0.18930799252889843</v>
      </c>
      <c r="D237" s="2" t="s">
        <v>0</v>
      </c>
      <c r="E237" s="2">
        <v>2</v>
      </c>
      <c r="F237" s="2">
        <v>14.1</v>
      </c>
      <c r="G237" s="2">
        <v>-1.5520833333333333E-3</v>
      </c>
      <c r="H237" s="2">
        <v>7.0225213972475142</v>
      </c>
      <c r="I237" s="3">
        <v>0.20894702511468691</v>
      </c>
      <c r="J237" s="3">
        <v>0.79415714155197981</v>
      </c>
      <c r="K237" s="3">
        <v>0.50155208333333334</v>
      </c>
    </row>
    <row r="238" spans="1:11" x14ac:dyDescent="0.25">
      <c r="A238" s="1">
        <v>43338</v>
      </c>
      <c r="B238" s="2">
        <v>10.501201</v>
      </c>
      <c r="C238" s="2">
        <v>0.18328053286372106</v>
      </c>
      <c r="D238" s="2" t="s">
        <v>0</v>
      </c>
      <c r="E238" s="2">
        <v>1</v>
      </c>
      <c r="F238" s="2">
        <v>57.4</v>
      </c>
      <c r="G238" s="2">
        <v>-1.3587962962962963E-3</v>
      </c>
      <c r="H238" s="2">
        <v>6.9925222912073197</v>
      </c>
      <c r="I238" s="3">
        <v>0.21000370082932462</v>
      </c>
      <c r="J238" s="3">
        <v>0.7927138917632679</v>
      </c>
      <c r="K238" s="3">
        <v>0.50135879629629632</v>
      </c>
    </row>
    <row r="239" spans="1:11" x14ac:dyDescent="0.25">
      <c r="A239" s="1">
        <v>43339</v>
      </c>
      <c r="B239" s="2">
        <v>10.153091</v>
      </c>
      <c r="C239" s="2">
        <v>0.1772048672046036</v>
      </c>
      <c r="D239" s="2" t="s">
        <v>0</v>
      </c>
      <c r="E239" s="2">
        <v>1</v>
      </c>
      <c r="F239" s="2">
        <v>40.299999999999997</v>
      </c>
      <c r="G239" s="2">
        <v>-1.1608796296296295E-3</v>
      </c>
      <c r="H239" s="2">
        <v>6.9623126836090226</v>
      </c>
      <c r="I239" s="3">
        <v>0.21106451781258703</v>
      </c>
      <c r="J239" s="3">
        <v>0.7912572414466722</v>
      </c>
      <c r="K239" s="3">
        <v>0.50116087962962963</v>
      </c>
    </row>
    <row r="240" spans="1:11" x14ac:dyDescent="0.25">
      <c r="A240" s="1">
        <v>43340</v>
      </c>
      <c r="B240" s="2">
        <v>9.8023030000000002</v>
      </c>
      <c r="C240" s="2">
        <v>0.17108246162811772</v>
      </c>
      <c r="D240" s="2" t="s">
        <v>0</v>
      </c>
      <c r="E240" s="2">
        <v>1</v>
      </c>
      <c r="F240" s="2">
        <v>22.8</v>
      </c>
      <c r="G240" s="2">
        <v>-9.5833333333333328E-4</v>
      </c>
      <c r="H240" s="2">
        <v>6.9318995906705547</v>
      </c>
      <c r="I240" s="3">
        <v>0.21212918372206022</v>
      </c>
      <c r="J240" s="3">
        <v>0.78978748294460632</v>
      </c>
      <c r="K240" s="3">
        <v>0.50095833333333328</v>
      </c>
    </row>
    <row r="241" spans="1:11" x14ac:dyDescent="0.25">
      <c r="A241" s="1">
        <v>43341</v>
      </c>
      <c r="B241" s="2">
        <v>9.4489199999999993</v>
      </c>
      <c r="C241" s="2">
        <v>0.1649147647575426</v>
      </c>
      <c r="D241" s="2" t="s">
        <v>0</v>
      </c>
      <c r="E241" s="2">
        <v>1</v>
      </c>
      <c r="F241" s="2">
        <v>5</v>
      </c>
      <c r="G241" s="2">
        <v>-7.5231481481481471E-4</v>
      </c>
      <c r="H241" s="2">
        <v>6.9012898915808032</v>
      </c>
      <c r="I241" s="3">
        <v>0.21319856933228135</v>
      </c>
      <c r="J241" s="3">
        <v>0.78830606029734829</v>
      </c>
      <c r="K241" s="3">
        <v>0.50075231481481486</v>
      </c>
    </row>
    <row r="242" spans="1:11" x14ac:dyDescent="0.25">
      <c r="A242" s="1">
        <v>43342</v>
      </c>
      <c r="B242" s="2">
        <v>9.0930260000000001</v>
      </c>
      <c r="C242" s="2">
        <v>0.15870324266944991</v>
      </c>
      <c r="D242" s="2" t="s">
        <v>0</v>
      </c>
      <c r="E242" s="2">
        <v>0</v>
      </c>
      <c r="F242" s="2">
        <v>46.8</v>
      </c>
      <c r="G242" s="2">
        <v>-5.4166666666666664E-4</v>
      </c>
      <c r="H242" s="2">
        <v>6.8704905033737909</v>
      </c>
      <c r="I242" s="3">
        <v>0.21427122902609205</v>
      </c>
      <c r="J242" s="3">
        <v>0.78681210430724124</v>
      </c>
      <c r="K242" s="3">
        <v>0.50054166666666666</v>
      </c>
    </row>
    <row r="243" spans="1:11" x14ac:dyDescent="0.25">
      <c r="A243" s="1">
        <v>43343</v>
      </c>
      <c r="B243" s="2">
        <v>8.7347029999999997</v>
      </c>
      <c r="C243" s="2">
        <v>0.15244932653382626</v>
      </c>
      <c r="D243" s="2" t="s">
        <v>0</v>
      </c>
      <c r="E243" s="2">
        <v>0</v>
      </c>
      <c r="F243" s="2">
        <v>28.3</v>
      </c>
      <c r="G243" s="2">
        <v>-3.2754629629629632E-4</v>
      </c>
      <c r="H243" s="2">
        <v>6.8395081227542107</v>
      </c>
      <c r="I243" s="3">
        <v>0.21534804118153753</v>
      </c>
      <c r="J243" s="3">
        <v>0.78530705141105506</v>
      </c>
      <c r="K243" s="3">
        <v>0.50032754629629628</v>
      </c>
    </row>
    <row r="244" spans="1:11" x14ac:dyDescent="0.25">
      <c r="A244" s="1">
        <v>43344</v>
      </c>
      <c r="B244" s="2">
        <v>8.3740349999999992</v>
      </c>
      <c r="C244" s="2">
        <v>0.14615448242724335</v>
      </c>
      <c r="D244" s="2" t="s">
        <v>0</v>
      </c>
      <c r="E244" s="2">
        <v>0</v>
      </c>
      <c r="F244" s="2">
        <v>9.5</v>
      </c>
      <c r="G244" s="2">
        <v>-1.099537037037037E-4</v>
      </c>
      <c r="H244" s="2">
        <v>6.8083495737669262</v>
      </c>
      <c r="I244" s="3">
        <v>0.2164287214634151</v>
      </c>
      <c r="J244" s="3">
        <v>0.78379118594399222</v>
      </c>
      <c r="K244" s="3">
        <v>0.5001099537037037</v>
      </c>
    </row>
    <row r="245" spans="1:11" x14ac:dyDescent="0.25">
      <c r="A245" s="1">
        <v>43345</v>
      </c>
      <c r="B245" s="2">
        <v>8.0111070000000009</v>
      </c>
      <c r="C245" s="2">
        <v>0.1398201938795654</v>
      </c>
      <c r="D245" s="2" t="s">
        <v>1</v>
      </c>
      <c r="E245" s="2">
        <v>0</v>
      </c>
      <c r="F245" s="2">
        <v>9.6</v>
      </c>
      <c r="G245" s="2">
        <v>1.111111111111111E-4</v>
      </c>
      <c r="H245" s="2">
        <v>6.7770217223011873</v>
      </c>
      <c r="I245" s="3">
        <v>0.21751298379300607</v>
      </c>
      <c r="J245" s="3">
        <v>0.78226479398477167</v>
      </c>
      <c r="K245" s="3">
        <v>0.49988888888888888</v>
      </c>
    </row>
    <row r="246" spans="1:11" x14ac:dyDescent="0.25">
      <c r="A246" s="1">
        <v>43346</v>
      </c>
      <c r="B246" s="2">
        <v>7.6460049999999997</v>
      </c>
      <c r="C246" s="2">
        <v>0.13344796187394903</v>
      </c>
      <c r="D246" s="2" t="s">
        <v>1</v>
      </c>
      <c r="E246" s="2">
        <v>0</v>
      </c>
      <c r="F246" s="2">
        <v>28.9</v>
      </c>
      <c r="G246" s="2">
        <v>3.3449074074074072E-4</v>
      </c>
      <c r="H246" s="2">
        <v>6.7455314772996928</v>
      </c>
      <c r="I246" s="3">
        <v>0.2186016977051054</v>
      </c>
      <c r="J246" s="3">
        <v>0.78072932081341306</v>
      </c>
      <c r="K246" s="3">
        <v>0.49966550925925923</v>
      </c>
    </row>
    <row r="247" spans="1:11" x14ac:dyDescent="0.25">
      <c r="A247" s="1">
        <v>43347</v>
      </c>
      <c r="B247" s="2">
        <v>7.2788149999999998</v>
      </c>
      <c r="C247" s="2">
        <v>0.12703928739355105</v>
      </c>
      <c r="D247" s="2" t="s">
        <v>1</v>
      </c>
      <c r="E247" s="2">
        <v>0</v>
      </c>
      <c r="F247" s="2">
        <v>48.5</v>
      </c>
      <c r="G247" s="2">
        <v>5.6134259259259256E-4</v>
      </c>
      <c r="H247" s="2">
        <v>6.71388570586093</v>
      </c>
      <c r="I247" s="3">
        <v>0.21969341966320197</v>
      </c>
      <c r="J247" s="3">
        <v>0.7791838951516129</v>
      </c>
      <c r="K247" s="3">
        <v>0.49943865740740739</v>
      </c>
    </row>
    <row r="248" spans="1:11" x14ac:dyDescent="0.25">
      <c r="A248" s="1">
        <v>43348</v>
      </c>
      <c r="B248" s="2">
        <v>6.9096289999999998</v>
      </c>
      <c r="C248" s="2">
        <v>0.12059577614128326</v>
      </c>
      <c r="D248" s="2" t="s">
        <v>1</v>
      </c>
      <c r="E248" s="2">
        <v>1</v>
      </c>
      <c r="F248" s="2">
        <v>8.4</v>
      </c>
      <c r="G248" s="2">
        <v>7.9166666666666665E-4</v>
      </c>
      <c r="H248" s="2">
        <v>6.6820917513778166</v>
      </c>
      <c r="I248" s="3">
        <v>0.22078784369259097</v>
      </c>
      <c r="J248" s="3">
        <v>0.77762882297407576</v>
      </c>
      <c r="K248" s="3">
        <v>0.49920833333333331</v>
      </c>
    </row>
    <row r="249" spans="1:11" x14ac:dyDescent="0.25">
      <c r="A249" s="1">
        <v>43349</v>
      </c>
      <c r="B249" s="2">
        <v>6.5385390000000001</v>
      </c>
      <c r="C249" s="2">
        <v>0.11411903382005752</v>
      </c>
      <c r="D249" s="2" t="s">
        <v>1</v>
      </c>
      <c r="E249" s="2">
        <v>1</v>
      </c>
      <c r="F249" s="2">
        <v>28.4</v>
      </c>
      <c r="G249" s="2">
        <v>1.023148148148148E-3</v>
      </c>
      <c r="H249" s="2">
        <v>6.650156917166071</v>
      </c>
      <c r="I249" s="3">
        <v>0.22188698030326554</v>
      </c>
      <c r="J249" s="3">
        <v>0.77606672340043814</v>
      </c>
      <c r="K249" s="3">
        <v>0.49897685185185187</v>
      </c>
    </row>
    <row r="250" spans="1:11" x14ac:dyDescent="0.25">
      <c r="A250" s="1">
        <v>43350</v>
      </c>
      <c r="B250" s="2">
        <v>6.1656380000000004</v>
      </c>
      <c r="C250" s="2">
        <v>0.10761068358607814</v>
      </c>
      <c r="D250" s="2" t="s">
        <v>1</v>
      </c>
      <c r="E250" s="2">
        <v>1</v>
      </c>
      <c r="F250" s="2">
        <v>48.7</v>
      </c>
      <c r="G250" s="2">
        <v>1.258101851851852E-3</v>
      </c>
      <c r="H250" s="2">
        <v>6.6180885541977714</v>
      </c>
      <c r="I250" s="3">
        <v>0.22298820838990768</v>
      </c>
      <c r="J250" s="3">
        <v>0.77449558790638873</v>
      </c>
      <c r="K250" s="3">
        <v>0.49874189814814812</v>
      </c>
    </row>
    <row r="251" spans="1:11" x14ac:dyDescent="0.25">
      <c r="A251" s="1">
        <v>43351</v>
      </c>
      <c r="B251" s="2">
        <v>5.7910219999999999</v>
      </c>
      <c r="C251" s="2">
        <v>0.10107240095542706</v>
      </c>
      <c r="D251" s="2" t="s">
        <v>1</v>
      </c>
      <c r="E251" s="2">
        <v>2</v>
      </c>
      <c r="F251" s="2">
        <v>9.1</v>
      </c>
      <c r="G251" s="2">
        <v>1.4942129629629628E-3</v>
      </c>
      <c r="H251" s="2">
        <v>6.5858942344133009</v>
      </c>
      <c r="I251" s="3">
        <v>0.22409352726981618</v>
      </c>
      <c r="J251" s="3">
        <v>0.77291804680425802</v>
      </c>
      <c r="K251" s="3">
        <v>0.49850578703703702</v>
      </c>
    </row>
    <row r="252" spans="1:11" x14ac:dyDescent="0.25">
      <c r="A252" s="1">
        <v>43352</v>
      </c>
      <c r="B252" s="2">
        <v>5.4147860000000003</v>
      </c>
      <c r="C252" s="2">
        <v>9.4505843990893679E-2</v>
      </c>
      <c r="D252" s="2" t="s">
        <v>1</v>
      </c>
      <c r="E252" s="2">
        <v>2</v>
      </c>
      <c r="F252" s="2">
        <v>29.7</v>
      </c>
      <c r="G252" s="2">
        <v>1.7326388888888888E-3</v>
      </c>
      <c r="H252" s="2">
        <v>6.5535814082792756</v>
      </c>
      <c r="I252" s="3">
        <v>0.22520146909947464</v>
      </c>
      <c r="J252" s="3">
        <v>0.77133325312274759</v>
      </c>
      <c r="K252" s="3">
        <v>0.49826736111111108</v>
      </c>
    </row>
    <row r="253" spans="1:11" x14ac:dyDescent="0.25">
      <c r="A253" s="1">
        <v>43353</v>
      </c>
      <c r="B253" s="2">
        <v>5.0370249999999999</v>
      </c>
      <c r="C253" s="2">
        <v>8.7912670755267375E-2</v>
      </c>
      <c r="D253" s="2" t="s">
        <v>1</v>
      </c>
      <c r="E253" s="2">
        <v>2</v>
      </c>
      <c r="F253" s="2">
        <v>50.5</v>
      </c>
      <c r="G253" s="2">
        <v>1.9733796296296296E-3</v>
      </c>
      <c r="H253" s="2">
        <v>6.5211574927229083</v>
      </c>
      <c r="I253" s="3">
        <v>0.2263117248402492</v>
      </c>
      <c r="J253" s="3">
        <v>0.76974151590049145</v>
      </c>
      <c r="K253" s="3">
        <v>0.49802662037037038</v>
      </c>
    </row>
    <row r="254" spans="1:11" x14ac:dyDescent="0.25">
      <c r="A254" s="1">
        <v>43354</v>
      </c>
      <c r="B254" s="2">
        <v>4.6578340000000003</v>
      </c>
      <c r="C254" s="2">
        <v>8.1294539311337566E-2</v>
      </c>
      <c r="D254" s="2" t="s">
        <v>1</v>
      </c>
      <c r="E254" s="2">
        <v>3</v>
      </c>
      <c r="F254" s="2">
        <v>11.4</v>
      </c>
      <c r="G254" s="2">
        <v>2.2152777777777778E-3</v>
      </c>
      <c r="H254" s="2">
        <v>6.4886298729790912</v>
      </c>
      <c r="I254" s="3">
        <v>0.22742514418142676</v>
      </c>
      <c r="J254" s="3">
        <v>0.76814430026301761</v>
      </c>
      <c r="K254" s="3">
        <v>0.4977847222222222</v>
      </c>
    </row>
    <row r="255" spans="1:11" x14ac:dyDescent="0.25">
      <c r="A255" s="1">
        <v>43355</v>
      </c>
      <c r="B255" s="2">
        <v>4.2773089999999998</v>
      </c>
      <c r="C255" s="2">
        <v>7.465312517518613E-2</v>
      </c>
      <c r="D255" s="2" t="s">
        <v>1</v>
      </c>
      <c r="E255" s="2">
        <v>3</v>
      </c>
      <c r="F255" s="2">
        <v>32.4</v>
      </c>
      <c r="G255" s="2">
        <v>2.4583333333333336E-3</v>
      </c>
      <c r="H255" s="2">
        <v>6.4560059901472986</v>
      </c>
      <c r="I255" s="3">
        <v>0.22854141707719589</v>
      </c>
      <c r="J255" s="3">
        <v>0.76654191625613732</v>
      </c>
      <c r="K255" s="3">
        <v>0.49754166666666666</v>
      </c>
    </row>
    <row r="256" spans="1:11" x14ac:dyDescent="0.25">
      <c r="A256" s="1">
        <v>43356</v>
      </c>
      <c r="B256" s="2">
        <v>3.8955440000000001</v>
      </c>
      <c r="C256" s="2">
        <v>6.799006895630999E-2</v>
      </c>
      <c r="D256" s="2" t="s">
        <v>1</v>
      </c>
      <c r="E256" s="2">
        <v>3</v>
      </c>
      <c r="F256" s="2">
        <v>53.6</v>
      </c>
      <c r="G256" s="2">
        <v>2.7037037037037034E-3</v>
      </c>
      <c r="H256" s="2">
        <v>6.4232930858148709</v>
      </c>
      <c r="I256" s="3">
        <v>0.22965908438734334</v>
      </c>
      <c r="J256" s="3">
        <v>0.76493350820524919</v>
      </c>
      <c r="K256" s="3">
        <v>0.49729629629629629</v>
      </c>
    </row>
    <row r="257" spans="1:11" x14ac:dyDescent="0.25">
      <c r="A257" s="1">
        <v>43357</v>
      </c>
      <c r="B257" s="2">
        <v>3.5126360000000001</v>
      </c>
      <c r="C257" s="2">
        <v>6.1307063624083537E-2</v>
      </c>
      <c r="D257" s="2" t="s">
        <v>1</v>
      </c>
      <c r="E257" s="2">
        <v>4</v>
      </c>
      <c r="F257" s="2">
        <v>14.8</v>
      </c>
      <c r="G257" s="2">
        <v>2.949074074074074E-3</v>
      </c>
      <c r="H257" s="2">
        <v>6.3904986324643147</v>
      </c>
      <c r="I257" s="3">
        <v>0.23078014957324613</v>
      </c>
      <c r="J257" s="3">
        <v>0.76332170227860574</v>
      </c>
      <c r="K257" s="3">
        <v>0.49705092592592592</v>
      </c>
    </row>
    <row r="258" spans="1:11" x14ac:dyDescent="0.25">
      <c r="A258" s="1">
        <v>43358</v>
      </c>
      <c r="B258" s="2">
        <v>3.128682</v>
      </c>
      <c r="C258" s="2">
        <v>5.460580214788123E-2</v>
      </c>
      <c r="D258" s="2" t="s">
        <v>1</v>
      </c>
      <c r="E258" s="2">
        <v>4</v>
      </c>
      <c r="F258" s="2">
        <v>36.200000000000003</v>
      </c>
      <c r="G258" s="2">
        <v>3.196759259259259E-3</v>
      </c>
      <c r="H258" s="2">
        <v>6.3576300779406649</v>
      </c>
      <c r="I258" s="3">
        <v>0.23190198749321306</v>
      </c>
      <c r="J258" s="3">
        <v>0.76170449398826856</v>
      </c>
      <c r="K258" s="3">
        <v>0.49680324074074073</v>
      </c>
    </row>
    <row r="259" spans="1:11" x14ac:dyDescent="0.25">
      <c r="A259" s="1">
        <v>43359</v>
      </c>
      <c r="B259" s="2">
        <v>2.743776</v>
      </c>
      <c r="C259" s="2">
        <v>4.7887925137199937E-2</v>
      </c>
      <c r="D259" s="2" t="s">
        <v>1</v>
      </c>
      <c r="E259" s="2">
        <v>4</v>
      </c>
      <c r="F259" s="2">
        <v>57.5</v>
      </c>
      <c r="G259" s="2">
        <v>3.4432870370370368E-3</v>
      </c>
      <c r="H259" s="2">
        <v>6.3246945906849703</v>
      </c>
      <c r="I259" s="3">
        <v>0.23302777168442254</v>
      </c>
      <c r="J259" s="3">
        <v>0.76008565424150343</v>
      </c>
      <c r="K259" s="3">
        <v>0.49655671296296294</v>
      </c>
    </row>
    <row r="260" spans="1:11" x14ac:dyDescent="0.25">
      <c r="A260" s="1">
        <v>43360</v>
      </c>
      <c r="B260" s="2">
        <v>2.358015</v>
      </c>
      <c r="C260" s="2">
        <v>4.115512556141409E-2</v>
      </c>
      <c r="D260" s="2" t="s">
        <v>1</v>
      </c>
      <c r="E260" s="2">
        <v>5</v>
      </c>
      <c r="F260" s="2">
        <v>19</v>
      </c>
      <c r="G260" s="2">
        <v>3.6921296296296298E-3</v>
      </c>
      <c r="H260" s="2">
        <v>6.2916995752155405</v>
      </c>
      <c r="I260" s="3">
        <v>0.23415372140305618</v>
      </c>
      <c r="J260" s="3">
        <v>0.75846201933768453</v>
      </c>
      <c r="K260" s="3">
        <v>0.49630787037037039</v>
      </c>
    </row>
    <row r="261" spans="1:11" x14ac:dyDescent="0.25">
      <c r="A261" s="1">
        <v>43361</v>
      </c>
      <c r="B261" s="2">
        <v>1.9714929999999999</v>
      </c>
      <c r="C261" s="2">
        <v>3.4409044030020569E-2</v>
      </c>
      <c r="D261" s="2" t="s">
        <v>1</v>
      </c>
      <c r="E261" s="2">
        <v>5</v>
      </c>
      <c r="F261" s="2">
        <v>40.4</v>
      </c>
      <c r="G261" s="2">
        <v>3.9398148148148144E-3</v>
      </c>
      <c r="H261" s="2">
        <v>6.2586521605477747</v>
      </c>
      <c r="I261" s="3">
        <v>0.23528301182902792</v>
      </c>
      <c r="J261" s="3">
        <v>0.75683735854134249</v>
      </c>
      <c r="K261" s="3">
        <v>0.49606018518518519</v>
      </c>
    </row>
    <row r="262" spans="1:11" x14ac:dyDescent="0.25">
      <c r="A262" s="1">
        <v>43362</v>
      </c>
      <c r="B262" s="2">
        <v>1.5843050000000001</v>
      </c>
      <c r="C262" s="2">
        <v>2.7651338605808765E-2</v>
      </c>
      <c r="D262" s="2" t="s">
        <v>1</v>
      </c>
      <c r="E262" s="2">
        <v>6</v>
      </c>
      <c r="F262" s="2">
        <v>1.8</v>
      </c>
      <c r="G262" s="2">
        <v>4.1875000000000002E-3</v>
      </c>
      <c r="H262" s="2">
        <v>6.2255595443155576</v>
      </c>
      <c r="I262" s="3">
        <v>0.23641418565351843</v>
      </c>
      <c r="J262" s="3">
        <v>0.75521081434648163</v>
      </c>
      <c r="K262" s="3">
        <v>0.49581249999999999</v>
      </c>
    </row>
    <row r="263" spans="1:11" x14ac:dyDescent="0.25">
      <c r="A263" s="1">
        <v>43363</v>
      </c>
      <c r="B263" s="2">
        <v>1.196545</v>
      </c>
      <c r="C263" s="2">
        <v>2.0883649898275548E-2</v>
      </c>
      <c r="D263" s="2" t="s">
        <v>1</v>
      </c>
      <c r="E263" s="2">
        <v>6</v>
      </c>
      <c r="F263" s="2">
        <v>23.3</v>
      </c>
      <c r="G263" s="2">
        <v>4.4363425925925933E-3</v>
      </c>
      <c r="H263" s="2">
        <v>6.1924288235669165</v>
      </c>
      <c r="I263" s="3">
        <v>0.23754578975878587</v>
      </c>
      <c r="J263" s="3">
        <v>0.75358152505602893</v>
      </c>
      <c r="K263" s="3">
        <v>0.49556365740740743</v>
      </c>
    </row>
    <row r="264" spans="1:11" x14ac:dyDescent="0.25">
      <c r="A264" s="1">
        <v>43364</v>
      </c>
      <c r="B264" s="2">
        <v>0.80830500000000005</v>
      </c>
      <c r="C264" s="2">
        <v>1.4107583610332767E-2</v>
      </c>
      <c r="D264" s="2" t="s">
        <v>1</v>
      </c>
      <c r="E264" s="2">
        <v>6</v>
      </c>
      <c r="F264" s="2">
        <v>44.6</v>
      </c>
      <c r="G264" s="2">
        <v>4.6828703703703711E-3</v>
      </c>
      <c r="H264" s="2">
        <v>6.1592669112839928</v>
      </c>
      <c r="I264" s="3">
        <v>0.23868100832612993</v>
      </c>
      <c r="J264" s="3">
        <v>0.75195325093312926</v>
      </c>
      <c r="K264" s="3">
        <v>0.49531712962962965</v>
      </c>
    </row>
    <row r="265" spans="1:11" x14ac:dyDescent="0.25">
      <c r="A265" s="1">
        <v>43365</v>
      </c>
      <c r="B265" s="2">
        <v>0.41967700000000002</v>
      </c>
      <c r="C265" s="2">
        <v>7.3247454448922425E-3</v>
      </c>
      <c r="D265" s="2" t="s">
        <v>1</v>
      </c>
      <c r="E265" s="2">
        <v>7</v>
      </c>
      <c r="F265" s="2">
        <v>5.9</v>
      </c>
      <c r="G265" s="2">
        <v>4.929398148148148E-3</v>
      </c>
      <c r="H265" s="2">
        <v>6.1260807091363825</v>
      </c>
      <c r="I265" s="3">
        <v>0.23981723897116924</v>
      </c>
      <c r="J265" s="3">
        <v>0.75032396473253438</v>
      </c>
      <c r="K265" s="3">
        <v>0.49507060185185187</v>
      </c>
    </row>
    <row r="266" spans="1:11" x14ac:dyDescent="0.25">
      <c r="A266" s="1">
        <v>43366</v>
      </c>
      <c r="B266" s="2">
        <v>3.0754E-2</v>
      </c>
      <c r="C266" s="2">
        <v>5.3675855815833609E-4</v>
      </c>
      <c r="D266" s="2" t="s">
        <v>1</v>
      </c>
      <c r="E266" s="2">
        <v>7</v>
      </c>
      <c r="F266" s="2">
        <v>27.2</v>
      </c>
      <c r="G266" s="2">
        <v>5.1759259259259258E-3</v>
      </c>
      <c r="H266" s="2">
        <v>6.0928771945612921</v>
      </c>
      <c r="I266" s="3">
        <v>0.24095419096735357</v>
      </c>
      <c r="J266" s="3">
        <v>0.74869395718079457</v>
      </c>
      <c r="K266" s="3">
        <v>0.49482407407407408</v>
      </c>
    </row>
    <row r="267" spans="1:11" x14ac:dyDescent="0.25">
      <c r="A267" s="1">
        <v>43367</v>
      </c>
      <c r="B267" s="2">
        <v>-0.358375</v>
      </c>
      <c r="C267" s="2">
        <v>-6.2548237068346781E-3</v>
      </c>
      <c r="D267" s="2" t="s">
        <v>1</v>
      </c>
      <c r="E267" s="2">
        <v>7</v>
      </c>
      <c r="F267" s="2">
        <v>48.3</v>
      </c>
      <c r="G267" s="2">
        <v>5.4201388888888884E-3</v>
      </c>
      <c r="H267" s="2">
        <v>6.0596629956558008</v>
      </c>
      <c r="I267" s="3">
        <v>0.24209390295878608</v>
      </c>
      <c r="J267" s="3">
        <v>0.74706581926343607</v>
      </c>
      <c r="K267" s="3">
        <v>0.49457986111111113</v>
      </c>
    </row>
    <row r="268" spans="1:11" x14ac:dyDescent="0.25">
      <c r="A268" s="1">
        <v>43368</v>
      </c>
      <c r="B268" s="2">
        <v>-0.74761999999999995</v>
      </c>
      <c r="C268" s="2">
        <v>-1.3048430553760006E-2</v>
      </c>
      <c r="D268" s="2" t="s">
        <v>1</v>
      </c>
      <c r="E268" s="2">
        <v>8</v>
      </c>
      <c r="F268" s="2">
        <v>9.1999999999999993</v>
      </c>
      <c r="G268" s="2">
        <v>5.6620370370370375E-3</v>
      </c>
      <c r="H268" s="2">
        <v>6.026444819852756</v>
      </c>
      <c r="I268" s="3">
        <v>0.24323609546909811</v>
      </c>
      <c r="J268" s="3">
        <v>0.74543983045682782</v>
      </c>
      <c r="K268" s="3">
        <v>0.49433796296296295</v>
      </c>
    </row>
    <row r="269" spans="1:11" x14ac:dyDescent="0.25">
      <c r="A269" s="1">
        <v>43369</v>
      </c>
      <c r="B269" s="2">
        <v>-1.136892</v>
      </c>
      <c r="C269" s="2">
        <v>-1.9842508639583374E-2</v>
      </c>
      <c r="D269" s="2" t="s">
        <v>1</v>
      </c>
      <c r="E269" s="2">
        <v>8</v>
      </c>
      <c r="F269" s="2">
        <v>30.1</v>
      </c>
      <c r="G269" s="2">
        <v>5.9039351851851857E-3</v>
      </c>
      <c r="H269" s="2">
        <v>5.9932292848445066</v>
      </c>
      <c r="I269" s="3">
        <v>0.24437817794629374</v>
      </c>
      <c r="J269" s="3">
        <v>0.74381395168333597</v>
      </c>
      <c r="K269" s="3">
        <v>0.49409606481481483</v>
      </c>
    </row>
    <row r="270" spans="1:11" x14ac:dyDescent="0.25">
      <c r="A270" s="1">
        <v>43370</v>
      </c>
      <c r="B270" s="2">
        <v>-1.5261020000000001</v>
      </c>
      <c r="C270" s="2">
        <v>-2.6635504621270505E-2</v>
      </c>
      <c r="D270" s="2" t="s">
        <v>1</v>
      </c>
      <c r="E270" s="2">
        <v>8</v>
      </c>
      <c r="F270" s="2">
        <v>50.7</v>
      </c>
      <c r="G270" s="2">
        <v>6.1423611111111115E-3</v>
      </c>
      <c r="H270" s="2">
        <v>5.960023005585473</v>
      </c>
      <c r="I270" s="3">
        <v>0.24552334698949418</v>
      </c>
      <c r="J270" s="3">
        <v>0.7421919307882836</v>
      </c>
      <c r="K270" s="3">
        <v>0.49385763888888889</v>
      </c>
    </row>
    <row r="271" spans="1:11" x14ac:dyDescent="0.25">
      <c r="A271" s="1">
        <v>43371</v>
      </c>
      <c r="B271" s="2">
        <v>-1.9151640000000001</v>
      </c>
      <c r="C271" s="2">
        <v>-3.3425917515664684E-2</v>
      </c>
      <c r="D271" s="2" t="s">
        <v>1</v>
      </c>
      <c r="E271" s="2">
        <v>9</v>
      </c>
      <c r="F271" s="2">
        <v>11.1</v>
      </c>
      <c r="G271" s="2">
        <v>6.378472222222222E-3</v>
      </c>
      <c r="H271" s="2">
        <v>5.9268323399884162</v>
      </c>
      <c r="I271" s="3">
        <v>0.24667018027826043</v>
      </c>
      <c r="J271" s="3">
        <v>0.7405728752772951</v>
      </c>
      <c r="K271" s="3">
        <v>0.49362152777777779</v>
      </c>
    </row>
    <row r="272" spans="1:11" x14ac:dyDescent="0.25">
      <c r="A272" s="1">
        <v>43372</v>
      </c>
      <c r="B272" s="2">
        <v>-2.3039879999999999</v>
      </c>
      <c r="C272" s="2">
        <v>-4.021217652643911E-2</v>
      </c>
      <c r="D272" s="2" t="s">
        <v>1</v>
      </c>
      <c r="E272" s="2">
        <v>9</v>
      </c>
      <c r="F272" s="2">
        <v>31.3</v>
      </c>
      <c r="G272" s="2">
        <v>6.6122685185185182E-3</v>
      </c>
      <c r="H272" s="2">
        <v>5.8936639877126904</v>
      </c>
      <c r="I272" s="3">
        <v>0.24781839866011937</v>
      </c>
      <c r="J272" s="3">
        <v>0.73895706430284369</v>
      </c>
      <c r="K272" s="3">
        <v>0.49338773148148146</v>
      </c>
    </row>
    <row r="273" spans="1:11" x14ac:dyDescent="0.25">
      <c r="A273" s="1">
        <v>43373</v>
      </c>
      <c r="B273" s="2">
        <v>-2.6924830000000002</v>
      </c>
      <c r="C273" s="2">
        <v>-4.6992693403974488E-2</v>
      </c>
      <c r="D273" s="2" t="s">
        <v>1</v>
      </c>
      <c r="E273" s="2">
        <v>9</v>
      </c>
      <c r="F273" s="2">
        <v>51.2</v>
      </c>
      <c r="G273" s="2">
        <v>6.842592592592592E-3</v>
      </c>
      <c r="H273" s="2">
        <v>5.8605247357659662</v>
      </c>
      <c r="I273" s="3">
        <v>0.24896887675049215</v>
      </c>
      <c r="J273" s="3">
        <v>0.73734593806432269</v>
      </c>
      <c r="K273" s="3">
        <v>0.49315740740740743</v>
      </c>
    </row>
    <row r="274" spans="1:11" x14ac:dyDescent="0.25">
      <c r="A274" s="1">
        <v>43374</v>
      </c>
      <c r="B274" s="2">
        <v>-3.0805579999999999</v>
      </c>
      <c r="C274" s="2">
        <v>-5.3765879898651475E-2</v>
      </c>
      <c r="D274" s="2" t="s">
        <v>1</v>
      </c>
      <c r="E274" s="2">
        <v>10</v>
      </c>
      <c r="F274" s="2">
        <v>10.9</v>
      </c>
      <c r="G274" s="2">
        <v>7.0706018518518514E-3</v>
      </c>
      <c r="H274" s="2">
        <v>5.8274213748379884</v>
      </c>
      <c r="I274" s="3">
        <v>0.25012017419656529</v>
      </c>
      <c r="J274" s="3">
        <v>0.73573862209973107</v>
      </c>
      <c r="K274" s="3">
        <v>0.49292939814814812</v>
      </c>
    </row>
    <row r="275" spans="1:11" x14ac:dyDescent="0.25">
      <c r="A275" s="1">
        <v>43375</v>
      </c>
      <c r="B275" s="2">
        <v>-3.4681190000000002</v>
      </c>
      <c r="C275" s="2">
        <v>-6.0530095400973226E-2</v>
      </c>
      <c r="D275" s="2" t="s">
        <v>1</v>
      </c>
      <c r="E275" s="2">
        <v>10</v>
      </c>
      <c r="F275" s="2">
        <v>30.2</v>
      </c>
      <c r="G275" s="2">
        <v>7.2939814814814811E-3</v>
      </c>
      <c r="H275" s="2">
        <v>5.7943609568707073</v>
      </c>
      <c r="I275" s="3">
        <v>0.25127431198223904</v>
      </c>
      <c r="J275" s="3">
        <v>0.73413772505479802</v>
      </c>
      <c r="K275" s="3">
        <v>0.49270601851851853</v>
      </c>
    </row>
    <row r="276" spans="1:11" x14ac:dyDescent="0.25">
      <c r="A276" s="1">
        <v>43376</v>
      </c>
      <c r="B276" s="2">
        <v>-3.8550689999999999</v>
      </c>
      <c r="C276" s="2">
        <v>-6.7283646941565273E-2</v>
      </c>
      <c r="D276" s="2" t="s">
        <v>1</v>
      </c>
      <c r="E276" s="2">
        <v>10</v>
      </c>
      <c r="F276" s="2">
        <v>49.3</v>
      </c>
      <c r="G276" s="2">
        <v>7.5150462962962966E-3</v>
      </c>
      <c r="H276" s="2">
        <v>5.7613507967994595</v>
      </c>
      <c r="I276" s="3">
        <v>0.25242867050372625</v>
      </c>
      <c r="J276" s="3">
        <v>0.73254123690368111</v>
      </c>
      <c r="K276" s="3">
        <v>0.49248495370370371</v>
      </c>
    </row>
    <row r="277" spans="1:11" x14ac:dyDescent="0.25">
      <c r="A277" s="1">
        <v>43377</v>
      </c>
      <c r="B277" s="2">
        <v>-4.2413090000000002</v>
      </c>
      <c r="C277" s="2">
        <v>-7.4024806644468186E-2</v>
      </c>
      <c r="D277" s="2" t="s">
        <v>1</v>
      </c>
      <c r="E277" s="2">
        <v>11</v>
      </c>
      <c r="F277" s="2">
        <v>8</v>
      </c>
      <c r="G277" s="2">
        <v>7.7314814814814807E-3</v>
      </c>
      <c r="H277" s="2">
        <v>5.728398389083031</v>
      </c>
      <c r="I277" s="3">
        <v>0.25358525230672552</v>
      </c>
      <c r="J277" s="3">
        <v>0.73095178473031153</v>
      </c>
      <c r="K277" s="3">
        <v>0.49226851851851849</v>
      </c>
    </row>
    <row r="278" spans="1:11" x14ac:dyDescent="0.25">
      <c r="A278" s="1">
        <v>43378</v>
      </c>
      <c r="B278" s="2">
        <v>-4.6267360000000002</v>
      </c>
      <c r="C278" s="2">
        <v>-8.075177682055236E-2</v>
      </c>
      <c r="D278" s="2" t="s">
        <v>1</v>
      </c>
      <c r="E278" s="2">
        <v>11</v>
      </c>
      <c r="F278" s="2">
        <v>26.3</v>
      </c>
      <c r="G278" s="2">
        <v>7.9432870370370369E-3</v>
      </c>
      <c r="H278" s="2">
        <v>5.6955115802703284</v>
      </c>
      <c r="I278" s="3">
        <v>0.25474373045169924</v>
      </c>
      <c r="J278" s="3">
        <v>0.72936969547422659</v>
      </c>
      <c r="K278" s="3">
        <v>0.49205671296296294</v>
      </c>
    </row>
    <row r="279" spans="1:11" x14ac:dyDescent="0.25">
      <c r="A279" s="1">
        <v>43379</v>
      </c>
      <c r="B279" s="2">
        <v>-5.0112480000000001</v>
      </c>
      <c r="C279" s="2">
        <v>-8.7462777233980799E-2</v>
      </c>
      <c r="D279" s="2" t="s">
        <v>1</v>
      </c>
      <c r="E279" s="2">
        <v>11</v>
      </c>
      <c r="F279" s="2">
        <v>44.3</v>
      </c>
      <c r="G279" s="2">
        <v>8.1516203703703698E-3</v>
      </c>
      <c r="H279" s="2">
        <v>5.6626981443855477</v>
      </c>
      <c r="I279" s="3">
        <v>0.25590262361356514</v>
      </c>
      <c r="J279" s="3">
        <v>0.72779413564569417</v>
      </c>
      <c r="K279" s="3">
        <v>0.49184837962962963</v>
      </c>
    </row>
    <row r="280" spans="1:11" x14ac:dyDescent="0.25">
      <c r="A280" s="1">
        <v>43380</v>
      </c>
      <c r="B280" s="2">
        <v>-5.3947399999999996</v>
      </c>
      <c r="C280" s="2">
        <v>-9.4155975289038893E-2</v>
      </c>
      <c r="D280" s="2" t="s">
        <v>1</v>
      </c>
      <c r="E280" s="2">
        <v>12</v>
      </c>
      <c r="F280" s="2">
        <v>1.8</v>
      </c>
      <c r="G280" s="2">
        <v>8.3541666666666677E-3</v>
      </c>
      <c r="H280" s="2">
        <v>5.6299661262259644</v>
      </c>
      <c r="I280" s="3">
        <v>0.25706391140725149</v>
      </c>
      <c r="J280" s="3">
        <v>0.7262277552594153</v>
      </c>
      <c r="K280" s="3">
        <v>0.49164583333333334</v>
      </c>
    </row>
    <row r="281" spans="1:11" x14ac:dyDescent="0.25">
      <c r="A281" s="1">
        <v>43381</v>
      </c>
      <c r="B281" s="2">
        <v>-5.777107</v>
      </c>
      <c r="C281" s="2">
        <v>-0.10082953839001205</v>
      </c>
      <c r="D281" s="2" t="s">
        <v>1</v>
      </c>
      <c r="E281" s="2">
        <v>12</v>
      </c>
      <c r="F281" s="2">
        <v>19</v>
      </c>
      <c r="G281" s="2">
        <v>8.5532407407407415E-3</v>
      </c>
      <c r="H281" s="2">
        <v>5.597323587405163</v>
      </c>
      <c r="I281" s="3">
        <v>0.25822494311737743</v>
      </c>
      <c r="J281" s="3">
        <v>0.72466857540114116</v>
      </c>
      <c r="K281" s="3">
        <v>0.49144675925925924</v>
      </c>
    </row>
    <row r="282" spans="1:11" x14ac:dyDescent="0.25">
      <c r="A282" s="1">
        <v>43382</v>
      </c>
      <c r="B282" s="2">
        <v>-6.1582439999999998</v>
      </c>
      <c r="C282" s="2">
        <v>-0.10748163394118568</v>
      </c>
      <c r="D282" s="2" t="s">
        <v>1</v>
      </c>
      <c r="E282" s="2">
        <v>12</v>
      </c>
      <c r="F282" s="2">
        <v>35.700000000000003</v>
      </c>
      <c r="G282" s="2">
        <v>8.7465277777777784E-3</v>
      </c>
      <c r="H282" s="2">
        <v>5.5647786083260149</v>
      </c>
      <c r="I282" s="3">
        <v>0.25938769687530494</v>
      </c>
      <c r="J282" s="3">
        <v>0.72311924756913959</v>
      </c>
      <c r="K282" s="3">
        <v>0.49125347222222221</v>
      </c>
    </row>
    <row r="283" spans="1:11" x14ac:dyDescent="0.25">
      <c r="A283" s="1">
        <v>43383</v>
      </c>
      <c r="B283" s="2">
        <v>-6.538043</v>
      </c>
      <c r="C283" s="2">
        <v>-0.11411037698696762</v>
      </c>
      <c r="D283" s="2" t="s">
        <v>1</v>
      </c>
      <c r="E283" s="2">
        <v>12</v>
      </c>
      <c r="F283" s="2">
        <v>51.9</v>
      </c>
      <c r="G283" s="2">
        <v>8.9340277777777786E-3</v>
      </c>
      <c r="H283" s="2">
        <v>5.5323395464158844</v>
      </c>
      <c r="I283" s="3">
        <v>0.26055182445489367</v>
      </c>
      <c r="J283" s="3">
        <v>0.72158011998955074</v>
      </c>
      <c r="K283" s="3">
        <v>0.4910659722222222</v>
      </c>
    </row>
    <row r="284" spans="1:11" x14ac:dyDescent="0.25">
      <c r="A284" s="1">
        <v>43384</v>
      </c>
      <c r="B284" s="2">
        <v>-6.916398</v>
      </c>
      <c r="C284" s="2">
        <v>-0.12071391747835077</v>
      </c>
      <c r="D284" s="2" t="s">
        <v>1</v>
      </c>
      <c r="E284" s="2">
        <v>13</v>
      </c>
      <c r="F284" s="2">
        <v>7.8</v>
      </c>
      <c r="G284" s="2">
        <v>9.1180555555555563E-3</v>
      </c>
      <c r="H284" s="2">
        <v>5.500014611226514</v>
      </c>
      <c r="I284" s="3">
        <v>0.261714668976673</v>
      </c>
      <c r="J284" s="3">
        <v>0.72004921991221593</v>
      </c>
      <c r="K284" s="3">
        <v>0.49088194444444444</v>
      </c>
    </row>
    <row r="285" spans="1:11" x14ac:dyDescent="0.25">
      <c r="A285" s="1">
        <v>43385</v>
      </c>
      <c r="B285" s="2">
        <v>-7.2931999999999997</v>
      </c>
      <c r="C285" s="2">
        <v>-0.12729035300645045</v>
      </c>
      <c r="D285" s="2" t="s">
        <v>1</v>
      </c>
      <c r="E285" s="2">
        <v>13</v>
      </c>
      <c r="F285" s="2">
        <v>23.1</v>
      </c>
      <c r="G285" s="2">
        <v>9.2951388888888892E-3</v>
      </c>
      <c r="H285" s="2">
        <v>5.4678122935584819</v>
      </c>
      <c r="I285" s="3">
        <v>0.2628793488795077</v>
      </c>
      <c r="J285" s="3">
        <v>0.71853037334271452</v>
      </c>
      <c r="K285" s="3">
        <v>0.49070486111111111</v>
      </c>
    </row>
    <row r="286" spans="1:11" x14ac:dyDescent="0.25">
      <c r="A286" s="1">
        <v>43386</v>
      </c>
      <c r="B286" s="2">
        <v>-7.6683389999999996</v>
      </c>
      <c r="C286" s="2">
        <v>-0.13383776370908945</v>
      </c>
      <c r="D286" s="2" t="s">
        <v>1</v>
      </c>
      <c r="E286" s="2">
        <v>13</v>
      </c>
      <c r="F286" s="2">
        <v>38</v>
      </c>
      <c r="G286" s="2">
        <v>9.4675925925925934E-3</v>
      </c>
      <c r="H286" s="2">
        <v>5.435741196865707</v>
      </c>
      <c r="I286" s="3">
        <v>0.26404319087133626</v>
      </c>
      <c r="J286" s="3">
        <v>0.71702162394347857</v>
      </c>
      <c r="K286" s="3">
        <v>0.49053240740740739</v>
      </c>
    </row>
    <row r="287" spans="1:11" x14ac:dyDescent="0.25">
      <c r="A287" s="1">
        <v>43387</v>
      </c>
      <c r="B287" s="2">
        <v>-8.0417059999999996</v>
      </c>
      <c r="C287" s="2">
        <v>-0.14035424717738312</v>
      </c>
      <c r="D287" s="2" t="s">
        <v>1</v>
      </c>
      <c r="E287" s="2">
        <v>13</v>
      </c>
      <c r="F287" s="2">
        <v>52.3</v>
      </c>
      <c r="G287" s="2">
        <v>9.6331018518518528E-3</v>
      </c>
      <c r="H287" s="2">
        <v>5.4038098683623712</v>
      </c>
      <c r="I287" s="3">
        <v>0.26520815363304934</v>
      </c>
      <c r="J287" s="3">
        <v>0.71552564266324703</v>
      </c>
      <c r="K287" s="3">
        <v>0.49036689814814816</v>
      </c>
    </row>
    <row r="288" spans="1:11" x14ac:dyDescent="0.25">
      <c r="A288" s="1">
        <v>43388</v>
      </c>
      <c r="B288" s="2">
        <v>-8.4131909999999994</v>
      </c>
      <c r="C288" s="2">
        <v>-0.14683788354915425</v>
      </c>
      <c r="D288" s="2" t="s">
        <v>1</v>
      </c>
      <c r="E288" s="2">
        <v>14</v>
      </c>
      <c r="F288" s="2">
        <v>6.2</v>
      </c>
      <c r="G288" s="2">
        <v>9.7939814814814816E-3</v>
      </c>
      <c r="H288" s="2">
        <v>5.3720269720274576</v>
      </c>
      <c r="I288" s="3">
        <v>0.26637156135070778</v>
      </c>
      <c r="J288" s="3">
        <v>0.71404047568632922</v>
      </c>
      <c r="K288" s="3">
        <v>0.49020601851851853</v>
      </c>
    </row>
    <row r="289" spans="1:11" x14ac:dyDescent="0.25">
      <c r="A289" s="1">
        <v>43389</v>
      </c>
      <c r="B289" s="2">
        <v>-8.7826850000000007</v>
      </c>
      <c r="C289" s="2">
        <v>-0.15328677041551819</v>
      </c>
      <c r="D289" s="2" t="s">
        <v>1</v>
      </c>
      <c r="E289" s="2">
        <v>14</v>
      </c>
      <c r="F289" s="2">
        <v>19.5</v>
      </c>
      <c r="G289" s="2">
        <v>9.9479166666666674E-3</v>
      </c>
      <c r="H289" s="2">
        <v>5.3404011195593624</v>
      </c>
      <c r="I289" s="3">
        <v>0.26753537001835992</v>
      </c>
      <c r="J289" s="3">
        <v>0.71256879664830675</v>
      </c>
      <c r="K289" s="3">
        <v>0.49005208333333333</v>
      </c>
    </row>
    <row r="290" spans="1:11" x14ac:dyDescent="0.25">
      <c r="A290" s="1">
        <v>43390</v>
      </c>
      <c r="B290" s="2">
        <v>-9.1500780000000006</v>
      </c>
      <c r="C290" s="2">
        <v>-0.15969898791429771</v>
      </c>
      <c r="D290" s="2" t="s">
        <v>1</v>
      </c>
      <c r="E290" s="2">
        <v>14</v>
      </c>
      <c r="F290" s="2">
        <v>32.200000000000003</v>
      </c>
      <c r="G290" s="2">
        <v>1.0094907407407408E-2</v>
      </c>
      <c r="H290" s="2">
        <v>5.3089410434748059</v>
      </c>
      <c r="I290" s="3">
        <v>0.26869921578114231</v>
      </c>
      <c r="J290" s="3">
        <v>0.71111096940404295</v>
      </c>
      <c r="K290" s="3">
        <v>0.48990509259259257</v>
      </c>
    </row>
    <row r="291" spans="1:11" x14ac:dyDescent="0.25">
      <c r="A291" s="1">
        <v>43391</v>
      </c>
      <c r="B291" s="2">
        <v>-9.5152629999999991</v>
      </c>
      <c r="C291" s="2">
        <v>-0.16607266854319319</v>
      </c>
      <c r="D291" s="2" t="s">
        <v>1</v>
      </c>
      <c r="E291" s="2">
        <v>14</v>
      </c>
      <c r="F291" s="2">
        <v>44.4</v>
      </c>
      <c r="G291" s="2">
        <v>1.0236111111111111E-2</v>
      </c>
      <c r="H291" s="2">
        <v>5.2776552564993136</v>
      </c>
      <c r="I291" s="3">
        <v>0.26986158653475084</v>
      </c>
      <c r="J291" s="3">
        <v>0.70966619124302699</v>
      </c>
      <c r="K291" s="3">
        <v>0.48976388888888889</v>
      </c>
    </row>
    <row r="292" spans="1:11" x14ac:dyDescent="0.25">
      <c r="A292" s="1">
        <v>43392</v>
      </c>
      <c r="B292" s="2">
        <v>-9.8781309999999998</v>
      </c>
      <c r="C292" s="2">
        <v>-0.17240590989331997</v>
      </c>
      <c r="D292" s="2" t="s">
        <v>1</v>
      </c>
      <c r="E292" s="2">
        <v>14</v>
      </c>
      <c r="F292" s="2">
        <v>55.9</v>
      </c>
      <c r="G292" s="2">
        <v>1.0369212962962964E-2</v>
      </c>
      <c r="H292" s="2">
        <v>5.246552481538302</v>
      </c>
      <c r="I292" s="3">
        <v>0.27102443363960782</v>
      </c>
      <c r="J292" s="3">
        <v>0.70823714043446628</v>
      </c>
      <c r="K292" s="3">
        <v>0.48963078703703705</v>
      </c>
    </row>
    <row r="293" spans="1:11" x14ac:dyDescent="0.25">
      <c r="A293" s="1">
        <v>43393</v>
      </c>
      <c r="B293" s="2">
        <v>-10.238574</v>
      </c>
      <c r="C293" s="2">
        <v>-0.1786968270090859</v>
      </c>
      <c r="D293" s="2" t="s">
        <v>1</v>
      </c>
      <c r="E293" s="2">
        <v>15</v>
      </c>
      <c r="F293" s="2">
        <v>6.9</v>
      </c>
      <c r="G293" s="2">
        <v>1.0496527777777778E-2</v>
      </c>
      <c r="H293" s="2">
        <v>5.215641396647154</v>
      </c>
      <c r="I293" s="3">
        <v>0.27218508069525749</v>
      </c>
      <c r="J293" s="3">
        <v>0.70682186374918698</v>
      </c>
      <c r="K293" s="3">
        <v>0.48950347222222224</v>
      </c>
    </row>
    <row r="294" spans="1:11" x14ac:dyDescent="0.25">
      <c r="A294" s="1">
        <v>43394</v>
      </c>
      <c r="B294" s="2">
        <v>-10.596486000000001</v>
      </c>
      <c r="C294" s="2">
        <v>-0.18494356984148386</v>
      </c>
      <c r="D294" s="2" t="s">
        <v>1</v>
      </c>
      <c r="E294" s="2">
        <v>15</v>
      </c>
      <c r="F294" s="2">
        <v>17.3</v>
      </c>
      <c r="G294" s="2">
        <v>1.0616898148148148E-2</v>
      </c>
      <c r="H294" s="2">
        <v>5.1849305508304386</v>
      </c>
      <c r="I294" s="3">
        <v>0.27334432890058358</v>
      </c>
      <c r="J294" s="3">
        <v>0.70542187480312002</v>
      </c>
      <c r="K294" s="3">
        <v>0.48938310185185185</v>
      </c>
    </row>
    <row r="295" spans="1:11" x14ac:dyDescent="0.25">
      <c r="A295" s="1">
        <v>43395</v>
      </c>
      <c r="B295" s="2">
        <v>-10.951758999999999</v>
      </c>
      <c r="C295" s="2">
        <v>-0.19114425343492164</v>
      </c>
      <c r="D295" s="2" t="s">
        <v>1</v>
      </c>
      <c r="E295" s="2">
        <v>15</v>
      </c>
      <c r="F295" s="2">
        <v>27</v>
      </c>
      <c r="G295" s="2">
        <v>1.0729166666666666E-2</v>
      </c>
      <c r="H295" s="2">
        <v>5.154428708874625</v>
      </c>
      <c r="I295" s="3">
        <v>0.27450297046355726</v>
      </c>
      <c r="J295" s="3">
        <v>0.70403869620310944</v>
      </c>
      <c r="K295" s="3">
        <v>0.48927083333333332</v>
      </c>
    </row>
    <row r="296" spans="1:11" x14ac:dyDescent="0.25">
      <c r="A296" s="1">
        <v>43396</v>
      </c>
      <c r="B296" s="2">
        <v>-11.30429</v>
      </c>
      <c r="C296" s="2">
        <v>-0.19729708010026981</v>
      </c>
      <c r="D296" s="2" t="s">
        <v>1</v>
      </c>
      <c r="E296" s="2">
        <v>15</v>
      </c>
      <c r="F296" s="2">
        <v>36</v>
      </c>
      <c r="G296" s="2">
        <v>1.0833333333333334E-2</v>
      </c>
      <c r="H296" s="2">
        <v>5.1241442520811136</v>
      </c>
      <c r="I296" s="3">
        <v>0.27566065616328694</v>
      </c>
      <c r="J296" s="3">
        <v>0.70267267717004633</v>
      </c>
      <c r="K296" s="3">
        <v>0.48916666666666664</v>
      </c>
    </row>
    <row r="297" spans="1:11" x14ac:dyDescent="0.25">
      <c r="A297" s="1">
        <v>43397</v>
      </c>
      <c r="B297" s="2">
        <v>-11.653973000000001</v>
      </c>
      <c r="C297" s="2">
        <v>-0.20340019978852114</v>
      </c>
      <c r="D297" s="2" t="s">
        <v>1</v>
      </c>
      <c r="E297" s="2">
        <v>15</v>
      </c>
      <c r="F297" s="2">
        <v>44.4</v>
      </c>
      <c r="G297" s="2">
        <v>1.0930555555555554E-2</v>
      </c>
      <c r="H297" s="2">
        <v>5.094085866538153</v>
      </c>
      <c r="I297" s="3">
        <v>0.2768158666720214</v>
      </c>
      <c r="J297" s="3">
        <v>0.70132302221686738</v>
      </c>
      <c r="K297" s="3">
        <v>0.48906944444444445</v>
      </c>
    </row>
    <row r="298" spans="1:11" x14ac:dyDescent="0.25">
      <c r="A298" s="1">
        <v>43398</v>
      </c>
      <c r="B298" s="2">
        <v>-12.000705999999999</v>
      </c>
      <c r="C298" s="2">
        <v>-0.20945183226383862</v>
      </c>
      <c r="D298" s="2" t="s">
        <v>1</v>
      </c>
      <c r="E298" s="2">
        <v>15</v>
      </c>
      <c r="F298" s="2">
        <v>52.1</v>
      </c>
      <c r="G298" s="2">
        <v>1.1019675925925926E-2</v>
      </c>
      <c r="H298" s="2">
        <v>5.0642619432581206</v>
      </c>
      <c r="I298" s="3">
        <v>0.27796940977165241</v>
      </c>
      <c r="J298" s="3">
        <v>0.69999123837649579</v>
      </c>
      <c r="K298" s="3">
        <v>0.4889803240740741</v>
      </c>
    </row>
    <row r="299" spans="1:11" x14ac:dyDescent="0.25">
      <c r="A299" s="1">
        <v>43399</v>
      </c>
      <c r="B299" s="2">
        <v>-12.344386</v>
      </c>
      <c r="C299" s="2">
        <v>-0.21545017983709275</v>
      </c>
      <c r="D299" s="2" t="s">
        <v>1</v>
      </c>
      <c r="E299" s="2">
        <v>15</v>
      </c>
      <c r="F299" s="2">
        <v>59</v>
      </c>
      <c r="G299" s="2">
        <v>1.1099537037037038E-2</v>
      </c>
      <c r="H299" s="2">
        <v>5.0346810091217629</v>
      </c>
      <c r="I299" s="3">
        <v>0.27912208758288953</v>
      </c>
      <c r="J299" s="3">
        <v>0.69867883834303635</v>
      </c>
      <c r="K299" s="3">
        <v>0.48890046296296297</v>
      </c>
    </row>
    <row r="300" spans="1:11" x14ac:dyDescent="0.25">
      <c r="A300" s="1">
        <v>43400</v>
      </c>
      <c r="B300" s="2">
        <v>-12.684911</v>
      </c>
      <c r="C300" s="2">
        <v>-0.22139346227244641</v>
      </c>
      <c r="D300" s="2" t="s">
        <v>1</v>
      </c>
      <c r="E300" s="2">
        <v>16</v>
      </c>
      <c r="F300" s="2">
        <v>5.2</v>
      </c>
      <c r="G300" s="2">
        <v>1.1171296296296297E-2</v>
      </c>
      <c r="H300" s="2">
        <v>5.005351556331239</v>
      </c>
      <c r="I300" s="3">
        <v>0.28027238885656874</v>
      </c>
      <c r="J300" s="3">
        <v>0.69738501855083856</v>
      </c>
      <c r="K300" s="3">
        <v>0.48882870370370368</v>
      </c>
    </row>
    <row r="301" spans="1:11" x14ac:dyDescent="0.25">
      <c r="A301" s="1">
        <v>43401</v>
      </c>
      <c r="B301" s="2">
        <v>-13.022178</v>
      </c>
      <c r="C301" s="2">
        <v>-0.22727988188077014</v>
      </c>
      <c r="D301" s="2" t="s">
        <v>1</v>
      </c>
      <c r="E301" s="2">
        <v>16</v>
      </c>
      <c r="F301" s="2">
        <v>10.7</v>
      </c>
      <c r="G301" s="2">
        <v>1.1234953703703704E-2</v>
      </c>
      <c r="H301" s="2">
        <v>4.9762822159821374</v>
      </c>
      <c r="I301" s="3">
        <v>0.28141995396370723</v>
      </c>
      <c r="J301" s="3">
        <v>0.69611013862888538</v>
      </c>
      <c r="K301" s="3">
        <v>0.4887650462962963</v>
      </c>
    </row>
    <row r="302" spans="1:11" x14ac:dyDescent="0.25">
      <c r="A302" s="1">
        <v>43402</v>
      </c>
      <c r="B302" s="2">
        <v>-13.35608</v>
      </c>
      <c r="C302" s="2">
        <v>-0.23310757115976424</v>
      </c>
      <c r="D302" s="2" t="s">
        <v>1</v>
      </c>
      <c r="E302" s="2">
        <v>16</v>
      </c>
      <c r="F302" s="2">
        <v>15.4</v>
      </c>
      <c r="G302" s="2">
        <v>1.1289351851851851E-2</v>
      </c>
      <c r="H302" s="2">
        <v>4.9474820185936066</v>
      </c>
      <c r="I302" s="3">
        <v>0.28256556404008121</v>
      </c>
      <c r="J302" s="3">
        <v>0.69485573225621511</v>
      </c>
      <c r="K302" s="3">
        <v>0.48871064814814813</v>
      </c>
    </row>
    <row r="303" spans="1:11" x14ac:dyDescent="0.25">
      <c r="A303" s="1">
        <v>43403</v>
      </c>
      <c r="B303" s="2">
        <v>-13.686510999999999</v>
      </c>
      <c r="C303" s="2">
        <v>-0.23887468006042162</v>
      </c>
      <c r="D303" s="2" t="s">
        <v>1</v>
      </c>
      <c r="E303" s="2">
        <v>16</v>
      </c>
      <c r="F303" s="2">
        <v>19.3</v>
      </c>
      <c r="G303" s="2">
        <v>1.133449074074074E-2</v>
      </c>
      <c r="H303" s="2">
        <v>4.9189599649655111</v>
      </c>
      <c r="I303" s="3">
        <v>0.28370884405236296</v>
      </c>
      <c r="J303" s="3">
        <v>0.69362217446615548</v>
      </c>
      <c r="K303" s="3">
        <v>0.48866550925925928</v>
      </c>
    </row>
    <row r="304" spans="1:11" x14ac:dyDescent="0.25">
      <c r="A304" s="1">
        <v>43404</v>
      </c>
      <c r="B304" s="2">
        <v>-14.01336</v>
      </c>
      <c r="C304" s="2">
        <v>-0.24457927126727258</v>
      </c>
      <c r="D304" s="2" t="s">
        <v>1</v>
      </c>
      <c r="E304" s="2">
        <v>16</v>
      </c>
      <c r="F304" s="2">
        <v>22.5</v>
      </c>
      <c r="G304" s="2">
        <v>1.1371527777777777E-2</v>
      </c>
      <c r="H304" s="2">
        <v>4.890725545646287</v>
      </c>
      <c r="I304" s="3">
        <v>0.28484824115362695</v>
      </c>
      <c r="J304" s="3">
        <v>0.69240870329081761</v>
      </c>
      <c r="K304" s="3">
        <v>0.48862847222222222</v>
      </c>
    </row>
    <row r="305" spans="1:11" x14ac:dyDescent="0.25">
      <c r="A305" s="1">
        <v>43405</v>
      </c>
      <c r="B305" s="2">
        <v>-14.336516</v>
      </c>
      <c r="C305" s="2">
        <v>-0.25021940746484739</v>
      </c>
      <c r="D305" s="2" t="s">
        <v>1</v>
      </c>
      <c r="E305" s="2">
        <v>16</v>
      </c>
      <c r="F305" s="2">
        <v>24.8</v>
      </c>
      <c r="G305" s="2">
        <v>1.1398148148148149E-2</v>
      </c>
      <c r="H305" s="2">
        <v>4.8627883114099824</v>
      </c>
      <c r="I305" s="3">
        <v>0.28598567220976923</v>
      </c>
      <c r="J305" s="3">
        <v>0.69121803149393446</v>
      </c>
      <c r="K305" s="3">
        <v>0.48860185185185184</v>
      </c>
    </row>
    <row r="306" spans="1:11" x14ac:dyDescent="0.25">
      <c r="A306" s="1">
        <v>43406</v>
      </c>
      <c r="B306" s="2">
        <v>-14.655866</v>
      </c>
      <c r="C306" s="2">
        <v>-0.25579311643109126</v>
      </c>
      <c r="D306" s="2" t="s">
        <v>1</v>
      </c>
      <c r="E306" s="2">
        <v>16</v>
      </c>
      <c r="F306" s="2">
        <v>26.3</v>
      </c>
      <c r="G306" s="2">
        <v>1.1415509259259259E-2</v>
      </c>
      <c r="H306" s="2">
        <v>4.8351580475470346</v>
      </c>
      <c r="I306" s="3">
        <v>0.28711957209294764</v>
      </c>
      <c r="J306" s="3">
        <v>0.69004940938853376</v>
      </c>
      <c r="K306" s="3">
        <v>0.48858449074074073</v>
      </c>
    </row>
    <row r="307" spans="1:11" x14ac:dyDescent="0.25">
      <c r="A307" s="1">
        <v>43407</v>
      </c>
      <c r="B307" s="2">
        <v>-14.971294</v>
      </c>
      <c r="C307" s="2">
        <v>-0.26129837358407193</v>
      </c>
      <c r="D307" s="2" t="s">
        <v>1</v>
      </c>
      <c r="E307" s="2">
        <v>16</v>
      </c>
      <c r="F307" s="2">
        <v>27</v>
      </c>
      <c r="G307" s="2">
        <v>1.1423611111111112E-2</v>
      </c>
      <c r="H307" s="2">
        <v>4.8078448622770624</v>
      </c>
      <c r="I307" s="3">
        <v>0.28824951962734463</v>
      </c>
      <c r="J307" s="3">
        <v>0.68890325815043307</v>
      </c>
      <c r="K307" s="3">
        <v>0.48857638888888888</v>
      </c>
    </row>
    <row r="308" spans="1:11" x14ac:dyDescent="0.25">
      <c r="A308" s="1">
        <v>43408</v>
      </c>
      <c r="B308" s="2">
        <v>-15.282686</v>
      </c>
      <c r="C308" s="2">
        <v>-0.26673318924844214</v>
      </c>
      <c r="D308" s="2" t="s">
        <v>1</v>
      </c>
      <c r="E308" s="2">
        <v>16</v>
      </c>
      <c r="F308" s="2">
        <v>26.8</v>
      </c>
      <c r="G308" s="2">
        <v>1.1421296296296296E-2</v>
      </c>
      <c r="H308" s="2">
        <v>4.7808587553271824</v>
      </c>
      <c r="I308" s="3">
        <v>0.28937625556507113</v>
      </c>
      <c r="J308" s="3">
        <v>0.68778115184233624</v>
      </c>
      <c r="K308" s="3">
        <v>0.48857870370370371</v>
      </c>
    </row>
    <row r="309" spans="1:11" x14ac:dyDescent="0.25">
      <c r="A309" s="1">
        <v>43409</v>
      </c>
      <c r="B309" s="2">
        <v>-15.589924999999999</v>
      </c>
      <c r="C309" s="2">
        <v>-0.27209552138897697</v>
      </c>
      <c r="D309" s="2" t="s">
        <v>1</v>
      </c>
      <c r="E309" s="2">
        <v>16</v>
      </c>
      <c r="F309" s="2">
        <v>25.9</v>
      </c>
      <c r="G309" s="2">
        <v>1.141087962962963E-2</v>
      </c>
      <c r="H309" s="2">
        <v>4.7542100519560169</v>
      </c>
      <c r="I309" s="3">
        <v>0.29049703487220302</v>
      </c>
      <c r="J309" s="3">
        <v>0.68668120586853765</v>
      </c>
      <c r="K309" s="3">
        <v>0.48858912037037039</v>
      </c>
    </row>
    <row r="310" spans="1:11" x14ac:dyDescent="0.25">
      <c r="A310" s="1">
        <v>43410</v>
      </c>
      <c r="B310" s="2">
        <v>-15.892898000000001</v>
      </c>
      <c r="C310" s="2">
        <v>-0.27738339778362175</v>
      </c>
      <c r="D310" s="2" t="s">
        <v>1</v>
      </c>
      <c r="E310" s="2">
        <v>16</v>
      </c>
      <c r="F310" s="2">
        <v>24</v>
      </c>
      <c r="G310" s="2">
        <v>1.1388888888888888E-2</v>
      </c>
      <c r="H310" s="2">
        <v>4.7279087968737823</v>
      </c>
      <c r="I310" s="3">
        <v>0.29161491124137018</v>
      </c>
      <c r="J310" s="3">
        <v>0.68560731098085215</v>
      </c>
      <c r="K310" s="3">
        <v>0.48861111111111111</v>
      </c>
    </row>
    <row r="311" spans="1:11" x14ac:dyDescent="0.25">
      <c r="A311" s="1">
        <v>43411</v>
      </c>
      <c r="B311" s="2">
        <v>-16.191486999999999</v>
      </c>
      <c r="C311" s="2">
        <v>-0.2825947589438591</v>
      </c>
      <c r="D311" s="2" t="s">
        <v>1</v>
      </c>
      <c r="E311" s="2">
        <v>16</v>
      </c>
      <c r="F311" s="2">
        <v>21.4</v>
      </c>
      <c r="G311" s="2">
        <v>1.1358796296296296E-2</v>
      </c>
      <c r="H311" s="2">
        <v>4.7019655356559138</v>
      </c>
      <c r="I311" s="3">
        <v>0.29272597305137399</v>
      </c>
      <c r="J311" s="3">
        <v>0.68455643435603353</v>
      </c>
      <c r="K311" s="3">
        <v>0.48864120370370373</v>
      </c>
    </row>
    <row r="312" spans="1:11" x14ac:dyDescent="0.25">
      <c r="A312" s="1">
        <v>43412</v>
      </c>
      <c r="B312" s="2">
        <v>-16.485576999999999</v>
      </c>
      <c r="C312" s="2">
        <v>-0.28772759774104922</v>
      </c>
      <c r="D312" s="2" t="s">
        <v>1</v>
      </c>
      <c r="E312" s="2">
        <v>16</v>
      </c>
      <c r="F312" s="2">
        <v>17.899999999999999</v>
      </c>
      <c r="G312" s="2">
        <v>1.1318287037037036E-2</v>
      </c>
      <c r="H312" s="2">
        <v>4.6763906210729198</v>
      </c>
      <c r="I312" s="3">
        <v>0.2938321037515913</v>
      </c>
      <c r="J312" s="3">
        <v>0.68353132217433454</v>
      </c>
      <c r="K312" s="3">
        <v>0.48868171296296298</v>
      </c>
    </row>
    <row r="313" spans="1:11" x14ac:dyDescent="0.25">
      <c r="A313" s="1">
        <v>43413</v>
      </c>
      <c r="B313" s="2">
        <v>-16.775051000000001</v>
      </c>
      <c r="C313" s="2">
        <v>-0.29277987213996731</v>
      </c>
      <c r="D313" s="2" t="s">
        <v>1</v>
      </c>
      <c r="E313" s="2">
        <v>16</v>
      </c>
      <c r="F313" s="2">
        <v>13.5</v>
      </c>
      <c r="G313" s="2">
        <v>1.126736111111111E-2</v>
      </c>
      <c r="H313" s="2">
        <v>4.6511946476102244</v>
      </c>
      <c r="I313" s="3">
        <v>0.29493286190512957</v>
      </c>
      <c r="J313" s="3">
        <v>0.68253241587264823</v>
      </c>
      <c r="K313" s="3">
        <v>0.4887326388888889</v>
      </c>
    </row>
    <row r="314" spans="1:11" x14ac:dyDescent="0.25">
      <c r="A314" s="1">
        <v>43414</v>
      </c>
      <c r="B314" s="2">
        <v>-17.059792000000002</v>
      </c>
      <c r="C314" s="2">
        <v>-0.29774954010538851</v>
      </c>
      <c r="D314" s="2" t="s">
        <v>1</v>
      </c>
      <c r="E314" s="2">
        <v>16</v>
      </c>
      <c r="F314" s="2">
        <v>8.3000000000000007</v>
      </c>
      <c r="G314" s="2">
        <v>1.1207175925925926E-2</v>
      </c>
      <c r="H314" s="2">
        <v>4.6263882780215342</v>
      </c>
      <c r="I314" s="3">
        <v>0.29602664582317684</v>
      </c>
      <c r="J314" s="3">
        <v>0.68155900232497135</v>
      </c>
      <c r="K314" s="3">
        <v>0.48879282407407409</v>
      </c>
    </row>
    <row r="315" spans="1:11" x14ac:dyDescent="0.25">
      <c r="A315" s="1">
        <v>43415</v>
      </c>
      <c r="B315" s="2">
        <v>-17.339684999999999</v>
      </c>
      <c r="C315" s="2">
        <v>-0.30263459450867297</v>
      </c>
      <c r="D315" s="2" t="s">
        <v>1</v>
      </c>
      <c r="E315" s="2">
        <v>16</v>
      </c>
      <c r="F315" s="2">
        <v>2.2999999999999998</v>
      </c>
      <c r="G315" s="2">
        <v>1.1137731481481483E-2</v>
      </c>
      <c r="H315" s="2">
        <v>4.601982068756298</v>
      </c>
      <c r="I315" s="3">
        <v>0.29711301565367276</v>
      </c>
      <c r="J315" s="3">
        <v>0.68061152138336434</v>
      </c>
      <c r="K315" s="3">
        <v>0.48886226851851849</v>
      </c>
    </row>
    <row r="316" spans="1:11" x14ac:dyDescent="0.25">
      <c r="A316" s="1">
        <v>43416</v>
      </c>
      <c r="B316" s="2">
        <v>-17.614612999999999</v>
      </c>
      <c r="C316" s="2">
        <v>-0.30743299331459589</v>
      </c>
      <c r="D316" s="2" t="s">
        <v>1</v>
      </c>
      <c r="E316" s="2">
        <v>15</v>
      </c>
      <c r="F316" s="2">
        <v>55.5</v>
      </c>
      <c r="G316" s="2">
        <v>1.1059027777777779E-2</v>
      </c>
      <c r="H316" s="2">
        <v>4.5779868181291112</v>
      </c>
      <c r="I316" s="3">
        <v>0.29819152146684258</v>
      </c>
      <c r="J316" s="3">
        <v>0.67969042297760185</v>
      </c>
      <c r="K316" s="3">
        <v>0.48894097222222221</v>
      </c>
    </row>
    <row r="317" spans="1:11" x14ac:dyDescent="0.25">
      <c r="A317" s="1">
        <v>43417</v>
      </c>
      <c r="B317" s="2">
        <v>-17.884461999999999</v>
      </c>
      <c r="C317" s="2">
        <v>-0.31214274684781007</v>
      </c>
      <c r="D317" s="2" t="s">
        <v>1</v>
      </c>
      <c r="E317" s="2">
        <v>15</v>
      </c>
      <c r="F317" s="2">
        <v>47.8</v>
      </c>
      <c r="G317" s="2">
        <v>1.0969907407407407E-2</v>
      </c>
      <c r="H317" s="2">
        <v>4.5544131296003822</v>
      </c>
      <c r="I317" s="3">
        <v>0.29926287885924335</v>
      </c>
      <c r="J317" s="3">
        <v>0.67879730632594193</v>
      </c>
      <c r="K317" s="3">
        <v>0.48903009259259261</v>
      </c>
    </row>
    <row r="318" spans="1:11" x14ac:dyDescent="0.25">
      <c r="A318" s="1">
        <v>43418</v>
      </c>
      <c r="B318" s="2">
        <v>-18.149118000000001</v>
      </c>
      <c r="C318" s="2">
        <v>-0.31676186543296825</v>
      </c>
      <c r="D318" s="2" t="s">
        <v>1</v>
      </c>
      <c r="E318" s="2">
        <v>15</v>
      </c>
      <c r="F318" s="2">
        <v>39.200000000000003</v>
      </c>
      <c r="G318" s="2">
        <v>1.0870370370370371E-2</v>
      </c>
      <c r="H318" s="2">
        <v>4.5312716722543591</v>
      </c>
      <c r="I318" s="3">
        <v>0.30032664328569803</v>
      </c>
      <c r="J318" s="3">
        <v>0.67793261597356125</v>
      </c>
      <c r="K318" s="3">
        <v>0.48912962962962964</v>
      </c>
    </row>
    <row r="319" spans="1:11" x14ac:dyDescent="0.25">
      <c r="A319" s="1">
        <v>43419</v>
      </c>
      <c r="B319" s="2">
        <v>-18.408467999999999</v>
      </c>
      <c r="C319" s="2">
        <v>-0.32128837684801548</v>
      </c>
      <c r="D319" s="2" t="s">
        <v>1</v>
      </c>
      <c r="E319" s="2">
        <v>15</v>
      </c>
      <c r="F319" s="2">
        <v>29.9</v>
      </c>
      <c r="G319" s="2">
        <v>1.0762731481481482E-2</v>
      </c>
      <c r="H319" s="2">
        <v>4.508573092243652</v>
      </c>
      <c r="I319" s="3">
        <v>0.30138005634169968</v>
      </c>
      <c r="J319" s="3">
        <v>0.6770944806953374</v>
      </c>
      <c r="K319" s="3">
        <v>0.48923726851851851</v>
      </c>
    </row>
    <row r="320" spans="1:11" x14ac:dyDescent="0.25">
      <c r="A320" s="1">
        <v>43420</v>
      </c>
      <c r="B320" s="2">
        <v>-18.662402</v>
      </c>
      <c r="C320" s="2">
        <v>-0.3257203612307748</v>
      </c>
      <c r="D320" s="2" t="s">
        <v>1</v>
      </c>
      <c r="E320" s="2">
        <v>15</v>
      </c>
      <c r="F320" s="2">
        <v>19.7</v>
      </c>
      <c r="G320" s="2">
        <v>1.0644675925925925E-2</v>
      </c>
      <c r="H320" s="2">
        <v>4.4863278358587007</v>
      </c>
      <c r="I320" s="3">
        <v>0.30242499757996155</v>
      </c>
      <c r="J320" s="3">
        <v>0.67628565056818668</v>
      </c>
      <c r="K320" s="3">
        <v>0.48935532407407406</v>
      </c>
    </row>
    <row r="321" spans="1:11" x14ac:dyDescent="0.25">
      <c r="A321" s="1">
        <v>43421</v>
      </c>
      <c r="B321" s="2">
        <v>-18.910813000000001</v>
      </c>
      <c r="C321" s="2">
        <v>-0.33005595107894647</v>
      </c>
      <c r="D321" s="2" t="s">
        <v>1</v>
      </c>
      <c r="E321" s="2">
        <v>15</v>
      </c>
      <c r="F321" s="2">
        <v>8.6999999999999993</v>
      </c>
      <c r="G321" s="2">
        <v>1.0517361111111111E-2</v>
      </c>
      <c r="H321" s="2">
        <v>4.4645461468160725</v>
      </c>
      <c r="I321" s="3">
        <v>0.3034598827715525</v>
      </c>
      <c r="J321" s="3">
        <v>0.6755053950062252</v>
      </c>
      <c r="K321" s="3">
        <v>0.48948263888888888</v>
      </c>
    </row>
    <row r="322" spans="1:11" x14ac:dyDescent="0.25">
      <c r="A322" s="1">
        <v>43422</v>
      </c>
      <c r="B322" s="2">
        <v>-19.153590999999999</v>
      </c>
      <c r="C322" s="2">
        <v>-0.3342932265303532</v>
      </c>
      <c r="D322" s="2" t="s">
        <v>1</v>
      </c>
      <c r="E322" s="2">
        <v>14</v>
      </c>
      <c r="F322" s="2">
        <v>56.8</v>
      </c>
      <c r="G322" s="2">
        <v>1.0379629629629629E-2</v>
      </c>
      <c r="H322" s="2">
        <v>4.4432385901317311</v>
      </c>
      <c r="I322" s="3">
        <v>0.30448542911488158</v>
      </c>
      <c r="J322" s="3">
        <v>0.67475531162585911</v>
      </c>
      <c r="K322" s="3">
        <v>0.48962037037037037</v>
      </c>
    </row>
    <row r="323" spans="1:11" x14ac:dyDescent="0.25">
      <c r="A323" s="1">
        <v>43423</v>
      </c>
      <c r="B323" s="2">
        <v>-19.390633999999999</v>
      </c>
      <c r="C323" s="2">
        <v>-0.33843040734915814</v>
      </c>
      <c r="D323" s="2" t="s">
        <v>1</v>
      </c>
      <c r="E323" s="2">
        <v>14</v>
      </c>
      <c r="F323" s="2">
        <v>44.2</v>
      </c>
      <c r="G323" s="2">
        <v>1.0233796296296296E-2</v>
      </c>
      <c r="H323" s="2">
        <v>4.4224150845789012</v>
      </c>
      <c r="I323" s="3">
        <v>0.30549890851291617</v>
      </c>
      <c r="J323" s="3">
        <v>0.67403349889449127</v>
      </c>
      <c r="K323" s="3">
        <v>0.48976620370370372</v>
      </c>
    </row>
    <row r="324" spans="1:11" x14ac:dyDescent="0.25">
      <c r="A324" s="1">
        <v>43424</v>
      </c>
      <c r="B324" s="2">
        <v>-19.621839000000001</v>
      </c>
      <c r="C324" s="2">
        <v>-0.34246569584623165</v>
      </c>
      <c r="D324" s="2" t="s">
        <v>1</v>
      </c>
      <c r="E324" s="2">
        <v>14</v>
      </c>
      <c r="F324" s="2">
        <v>30.7</v>
      </c>
      <c r="G324" s="2">
        <v>1.0077546296296296E-2</v>
      </c>
      <c r="H324" s="2">
        <v>4.4020856889051272</v>
      </c>
      <c r="I324" s="3">
        <v>0.30650221666599003</v>
      </c>
      <c r="J324" s="3">
        <v>0.67334269074141739</v>
      </c>
      <c r="K324" s="3">
        <v>0.48992245370370369</v>
      </c>
    </row>
    <row r="325" spans="1:11" x14ac:dyDescent="0.25">
      <c r="A325" s="1">
        <v>43425</v>
      </c>
      <c r="B325" s="2">
        <v>-19.847107000000001</v>
      </c>
      <c r="C325" s="2">
        <v>-0.34639736414561423</v>
      </c>
      <c r="D325" s="2" t="s">
        <v>1</v>
      </c>
      <c r="E325" s="2">
        <v>14</v>
      </c>
      <c r="F325" s="2">
        <v>16.5</v>
      </c>
      <c r="G325" s="2">
        <v>9.913194444444445E-3</v>
      </c>
      <c r="H325" s="2">
        <v>4.3822601594909427</v>
      </c>
      <c r="I325" s="3">
        <v>0.30749263224343293</v>
      </c>
      <c r="J325" s="3">
        <v>0.67268097886767819</v>
      </c>
      <c r="K325" s="3">
        <v>0.49008680555555556</v>
      </c>
    </row>
    <row r="326" spans="1:11" x14ac:dyDescent="0.25">
      <c r="A326" s="1">
        <v>43426</v>
      </c>
      <c r="B326" s="2">
        <v>-20.066341999999999</v>
      </c>
      <c r="C326" s="2">
        <v>-0.35022373673122398</v>
      </c>
      <c r="D326" s="2" t="s">
        <v>1</v>
      </c>
      <c r="E326" s="2">
        <v>14</v>
      </c>
      <c r="F326" s="2">
        <v>1.4</v>
      </c>
      <c r="G326" s="2">
        <v>9.7384259259259264E-3</v>
      </c>
      <c r="H326" s="2">
        <v>4.362948034122434</v>
      </c>
      <c r="I326" s="3">
        <v>0.30847207265230597</v>
      </c>
      <c r="J326" s="3">
        <v>0.67205107549584209</v>
      </c>
      <c r="K326" s="3">
        <v>0.49026157407407406</v>
      </c>
    </row>
    <row r="327" spans="1:11" x14ac:dyDescent="0.25">
      <c r="A327" s="1">
        <v>43427</v>
      </c>
      <c r="B327" s="2">
        <v>-20.279450000000001</v>
      </c>
      <c r="C327" s="2">
        <v>-0.35394317299356409</v>
      </c>
      <c r="D327" s="2" t="s">
        <v>1</v>
      </c>
      <c r="E327" s="2">
        <v>13</v>
      </c>
      <c r="F327" s="2">
        <v>45.6</v>
      </c>
      <c r="G327" s="2">
        <v>9.555555555555555E-3</v>
      </c>
      <c r="H327" s="2">
        <v>4.3441587160206705</v>
      </c>
      <c r="I327" s="3">
        <v>0.30943783127691654</v>
      </c>
      <c r="J327" s="3">
        <v>0.67145105761197243</v>
      </c>
      <c r="K327" s="3">
        <v>0.49044444444444446</v>
      </c>
    </row>
    <row r="328" spans="1:11" x14ac:dyDescent="0.25">
      <c r="A328" s="1">
        <v>43428</v>
      </c>
      <c r="B328" s="2">
        <v>-20.486339999999998</v>
      </c>
      <c r="C328" s="2">
        <v>-0.35755408468301508</v>
      </c>
      <c r="D328" s="2" t="s">
        <v>1</v>
      </c>
      <c r="E328" s="2">
        <v>13</v>
      </c>
      <c r="F328" s="2">
        <v>29</v>
      </c>
      <c r="G328" s="2">
        <v>9.3634259259259261E-3</v>
      </c>
      <c r="H328" s="2">
        <v>4.3259013815542398</v>
      </c>
      <c r="I328" s="3">
        <v>0.31039068317598073</v>
      </c>
      <c r="J328" s="3">
        <v>0.67088246497216741</v>
      </c>
      <c r="K328" s="3">
        <v>0.49063657407407407</v>
      </c>
    </row>
    <row r="329" spans="1:11" x14ac:dyDescent="0.25">
      <c r="A329" s="1">
        <v>43429</v>
      </c>
      <c r="B329" s="2">
        <v>-20.686924999999999</v>
      </c>
      <c r="C329" s="2">
        <v>-0.36105495336312793</v>
      </c>
      <c r="D329" s="2" t="s">
        <v>1</v>
      </c>
      <c r="E329" s="2">
        <v>13</v>
      </c>
      <c r="F329" s="2">
        <v>11.6</v>
      </c>
      <c r="G329" s="2">
        <v>9.1620370370370362E-3</v>
      </c>
      <c r="H329" s="2">
        <v>4.3081848872735939</v>
      </c>
      <c r="I329" s="3">
        <v>0.31133025932656322</v>
      </c>
      <c r="J329" s="3">
        <v>0.67034566659936279</v>
      </c>
      <c r="K329" s="3">
        <v>0.49083796296296295</v>
      </c>
    </row>
    <row r="330" spans="1:11" x14ac:dyDescent="0.25">
      <c r="A330" s="1">
        <v>43430</v>
      </c>
      <c r="B330" s="2">
        <v>-20.881114</v>
      </c>
      <c r="C330" s="2">
        <v>-0.36444419078428325</v>
      </c>
      <c r="D330" s="2" t="s">
        <v>1</v>
      </c>
      <c r="E330" s="2">
        <v>12</v>
      </c>
      <c r="F330" s="2">
        <v>53.4</v>
      </c>
      <c r="G330" s="2">
        <v>8.9513888888888889E-3</v>
      </c>
      <c r="H330" s="2">
        <v>4.2910184722494176</v>
      </c>
      <c r="I330" s="3">
        <v>0.31225617476738537</v>
      </c>
      <c r="J330" s="3">
        <v>0.66984104745483686</v>
      </c>
      <c r="K330" s="3">
        <v>0.49104861111111109</v>
      </c>
    </row>
    <row r="331" spans="1:11" x14ac:dyDescent="0.25">
      <c r="A331" s="1">
        <v>43431</v>
      </c>
      <c r="B331" s="2">
        <v>-21.068819999999999</v>
      </c>
      <c r="C331" s="2">
        <v>-0.3677202785100317</v>
      </c>
      <c r="D331" s="2" t="s">
        <v>1</v>
      </c>
      <c r="E331" s="2">
        <v>12</v>
      </c>
      <c r="F331" s="2">
        <v>34.5</v>
      </c>
      <c r="G331" s="2">
        <v>8.7326388888888887E-3</v>
      </c>
      <c r="H331" s="2">
        <v>4.2744110476262298</v>
      </c>
      <c r="I331" s="3">
        <v>0.31316690079335158</v>
      </c>
      <c r="J331" s="3">
        <v>0.66936782142887075</v>
      </c>
      <c r="K331" s="3">
        <v>0.49126736111111113</v>
      </c>
    </row>
    <row r="332" spans="1:11" x14ac:dyDescent="0.25">
      <c r="A332" s="1">
        <v>43432</v>
      </c>
      <c r="B332" s="2">
        <v>-21.249953999999999</v>
      </c>
      <c r="C332" s="2">
        <v>-0.37088166319733912</v>
      </c>
      <c r="D332" s="2" t="s">
        <v>1</v>
      </c>
      <c r="E332" s="2">
        <v>12</v>
      </c>
      <c r="F332" s="2">
        <v>14.8</v>
      </c>
      <c r="G332" s="2">
        <v>8.5046296296296311E-3</v>
      </c>
      <c r="H332" s="2">
        <v>4.2583717225709981</v>
      </c>
      <c r="I332" s="3">
        <v>0.31406321526324549</v>
      </c>
      <c r="J332" s="3">
        <v>0.66892752547749534</v>
      </c>
      <c r="K332" s="3">
        <v>0.49149537037037039</v>
      </c>
    </row>
    <row r="333" spans="1:11" x14ac:dyDescent="0.25">
      <c r="A333" s="1">
        <v>43433</v>
      </c>
      <c r="B333" s="2">
        <v>-21.424427000000001</v>
      </c>
      <c r="C333" s="2">
        <v>-0.37392679150317121</v>
      </c>
      <c r="D333" s="2" t="s">
        <v>1</v>
      </c>
      <c r="E333" s="2">
        <v>11</v>
      </c>
      <c r="F333" s="2">
        <v>54.4</v>
      </c>
      <c r="G333" s="2">
        <v>8.2685185185185171E-3</v>
      </c>
      <c r="H333" s="2">
        <v>4.2429096234060317</v>
      </c>
      <c r="I333" s="3">
        <v>0.31494358050623017</v>
      </c>
      <c r="J333" s="3">
        <v>0.66851938245673281</v>
      </c>
      <c r="K333" s="3">
        <v>0.49173148148148149</v>
      </c>
    </row>
    <row r="334" spans="1:11" x14ac:dyDescent="0.25">
      <c r="A334" s="1">
        <v>43434</v>
      </c>
      <c r="B334" s="2">
        <v>-21.592154000000001</v>
      </c>
      <c r="C334" s="2">
        <v>-0.37685417989766373</v>
      </c>
      <c r="D334" s="2" t="s">
        <v>1</v>
      </c>
      <c r="E334" s="2">
        <v>11</v>
      </c>
      <c r="F334" s="2">
        <v>33.299999999999997</v>
      </c>
      <c r="G334" s="2">
        <v>8.0243055555555554E-3</v>
      </c>
      <c r="H334" s="2">
        <v>4.2280335341931341</v>
      </c>
      <c r="I334" s="3">
        <v>0.31580763051973054</v>
      </c>
      <c r="J334" s="3">
        <v>0.6681437583691584</v>
      </c>
      <c r="K334" s="3">
        <v>0.49197569444444444</v>
      </c>
    </row>
    <row r="335" spans="1:11" x14ac:dyDescent="0.25">
      <c r="A335" s="1">
        <v>43435</v>
      </c>
      <c r="B335" s="2">
        <v>-21.753049000000001</v>
      </c>
      <c r="C335" s="2">
        <v>-0.37966232739765998</v>
      </c>
      <c r="D335" s="2" t="s">
        <v>1</v>
      </c>
      <c r="E335" s="2">
        <v>11</v>
      </c>
      <c r="F335" s="2">
        <v>11.4</v>
      </c>
      <c r="G335" s="2">
        <v>7.7708333333333336E-3</v>
      </c>
      <c r="H335" s="2">
        <v>4.2137523346424635</v>
      </c>
      <c r="I335" s="3">
        <v>0.31665615272323067</v>
      </c>
      <c r="J335" s="3">
        <v>0.66780218061010277</v>
      </c>
      <c r="K335" s="3">
        <v>0.49222916666666666</v>
      </c>
    </row>
    <row r="336" spans="1:11" x14ac:dyDescent="0.25">
      <c r="A336" s="1">
        <v>43436</v>
      </c>
      <c r="B336" s="2">
        <v>-21.907029999999999</v>
      </c>
      <c r="C336" s="2">
        <v>-0.38234980283317338</v>
      </c>
      <c r="D336" s="2" t="s">
        <v>1</v>
      </c>
      <c r="E336" s="2">
        <v>10</v>
      </c>
      <c r="F336" s="2">
        <v>49</v>
      </c>
      <c r="G336" s="2">
        <v>7.5115740740740733E-3</v>
      </c>
      <c r="H336" s="2">
        <v>4.2000745513147679</v>
      </c>
      <c r="I336" s="3">
        <v>0.3174853196211439</v>
      </c>
      <c r="J336" s="3">
        <v>0.6674915322307079</v>
      </c>
      <c r="K336" s="3">
        <v>0.4924884259259259</v>
      </c>
    </row>
    <row r="337" spans="1:11" x14ac:dyDescent="0.25">
      <c r="A337" s="1">
        <v>43437</v>
      </c>
      <c r="B337" s="2">
        <v>-22.054017999999999</v>
      </c>
      <c r="C337" s="2">
        <v>-0.38491522739409478</v>
      </c>
      <c r="D337" s="2" t="s">
        <v>1</v>
      </c>
      <c r="E337" s="2">
        <v>10</v>
      </c>
      <c r="F337" s="2">
        <v>25.8</v>
      </c>
      <c r="G337" s="2">
        <v>7.2430555555555547E-3</v>
      </c>
      <c r="H337" s="2">
        <v>4.1870084402584826</v>
      </c>
      <c r="I337" s="3">
        <v>0.31829825943367435</v>
      </c>
      <c r="J337" s="3">
        <v>0.6672156294552144</v>
      </c>
      <c r="K337" s="3">
        <v>0.49275694444444446</v>
      </c>
    </row>
    <row r="338" spans="1:11" x14ac:dyDescent="0.25">
      <c r="A338" s="1">
        <v>43438</v>
      </c>
      <c r="B338" s="2">
        <v>-22.193936999999998</v>
      </c>
      <c r="C338" s="2">
        <v>-0.38735727463019271</v>
      </c>
      <c r="D338" s="2" t="s">
        <v>1</v>
      </c>
      <c r="E338" s="2">
        <v>10</v>
      </c>
      <c r="F338" s="2">
        <v>2.1</v>
      </c>
      <c r="G338" s="2">
        <v>6.9687499999999993E-3</v>
      </c>
      <c r="H338" s="2">
        <v>4.1745619810064891</v>
      </c>
      <c r="I338" s="3">
        <v>0.31909116745806293</v>
      </c>
      <c r="J338" s="3">
        <v>0.66697133254193719</v>
      </c>
      <c r="K338" s="3">
        <v>0.49303124999999998</v>
      </c>
    </row>
    <row r="339" spans="1:11" x14ac:dyDescent="0.25">
      <c r="A339" s="1">
        <v>43439</v>
      </c>
      <c r="B339" s="2">
        <v>-22.326713000000002</v>
      </c>
      <c r="C339" s="2">
        <v>-0.38967465299782078</v>
      </c>
      <c r="D339" s="2" t="s">
        <v>1</v>
      </c>
      <c r="E339" s="2">
        <v>9</v>
      </c>
      <c r="F339" s="2">
        <v>37.700000000000003</v>
      </c>
      <c r="G339" s="2">
        <v>6.6863425925925918E-3</v>
      </c>
      <c r="H339" s="2">
        <v>4.1627429595916023</v>
      </c>
      <c r="I339" s="3">
        <v>0.31986603409109066</v>
      </c>
      <c r="J339" s="3">
        <v>0.6667612807237242</v>
      </c>
      <c r="K339" s="3">
        <v>0.4933136574074074</v>
      </c>
    </row>
    <row r="340" spans="1:11" x14ac:dyDescent="0.25">
      <c r="A340" s="1">
        <v>43440</v>
      </c>
      <c r="B340" s="2">
        <v>-22.452276000000001</v>
      </c>
      <c r="C340" s="2">
        <v>-0.39186614076650239</v>
      </c>
      <c r="D340" s="2" t="s">
        <v>1</v>
      </c>
      <c r="E340" s="2">
        <v>9</v>
      </c>
      <c r="F340" s="2">
        <v>12.8</v>
      </c>
      <c r="G340" s="2">
        <v>6.3981481481481485E-3</v>
      </c>
      <c r="H340" s="2">
        <v>4.1515587846025808</v>
      </c>
      <c r="I340" s="3">
        <v>0.32062023582674432</v>
      </c>
      <c r="J340" s="3">
        <v>0.66658346787695943</v>
      </c>
      <c r="K340" s="3">
        <v>0.49360185185185185</v>
      </c>
    </row>
    <row r="341" spans="1:11" x14ac:dyDescent="0.25">
      <c r="A341" s="1">
        <v>43441</v>
      </c>
      <c r="B341" s="2">
        <v>-22.570557999999998</v>
      </c>
      <c r="C341" s="2">
        <v>-0.39393055111234626</v>
      </c>
      <c r="D341" s="2" t="s">
        <v>1</v>
      </c>
      <c r="E341" s="2">
        <v>8</v>
      </c>
      <c r="F341" s="2">
        <v>47.3</v>
      </c>
      <c r="G341" s="2">
        <v>6.1030092592592594E-3</v>
      </c>
      <c r="H341" s="2">
        <v>4.1410166592085824</v>
      </c>
      <c r="I341" s="3">
        <v>0.32135462994038311</v>
      </c>
      <c r="J341" s="3">
        <v>0.66643935154109835</v>
      </c>
      <c r="K341" s="3">
        <v>0.49389699074074073</v>
      </c>
    </row>
    <row r="342" spans="1:11" x14ac:dyDescent="0.25">
      <c r="A342" s="1">
        <v>43442</v>
      </c>
      <c r="B342" s="2">
        <v>-22.681495000000002</v>
      </c>
      <c r="C342" s="2">
        <v>-0.39586676702463131</v>
      </c>
      <c r="D342" s="2" t="s">
        <v>1</v>
      </c>
      <c r="E342" s="2">
        <v>8</v>
      </c>
      <c r="F342" s="2">
        <v>21.3</v>
      </c>
      <c r="G342" s="2">
        <v>5.8020833333333327E-3</v>
      </c>
      <c r="H342" s="2">
        <v>4.1311233970805246</v>
      </c>
      <c r="I342" s="3">
        <v>0.32206777512164481</v>
      </c>
      <c r="J342" s="3">
        <v>0.66632805821168861</v>
      </c>
      <c r="K342" s="3">
        <v>0.49419791666666668</v>
      </c>
    </row>
    <row r="343" spans="1:11" x14ac:dyDescent="0.25">
      <c r="A343" s="1">
        <v>43443</v>
      </c>
      <c r="B343" s="2">
        <v>-22.785022999999999</v>
      </c>
      <c r="C343" s="2">
        <v>-0.39767367149263594</v>
      </c>
      <c r="D343" s="2" t="s">
        <v>1</v>
      </c>
      <c r="E343" s="2">
        <v>7</v>
      </c>
      <c r="F343" s="2">
        <v>54.8</v>
      </c>
      <c r="G343" s="2">
        <v>5.4953703703703701E-3</v>
      </c>
      <c r="H343" s="2">
        <v>4.1218857733082013</v>
      </c>
      <c r="I343" s="3">
        <v>0.32275938907512125</v>
      </c>
      <c r="J343" s="3">
        <v>0.66624987018413795</v>
      </c>
      <c r="K343" s="3">
        <v>0.49450462962962966</v>
      </c>
    </row>
    <row r="344" spans="1:11" x14ac:dyDescent="0.25">
      <c r="A344" s="1">
        <v>43444</v>
      </c>
      <c r="B344" s="2">
        <v>-22.881084000000001</v>
      </c>
      <c r="C344" s="2">
        <v>-0.39935025222539422</v>
      </c>
      <c r="D344" s="2" t="s">
        <v>1</v>
      </c>
      <c r="E344" s="2">
        <v>7</v>
      </c>
      <c r="F344" s="2">
        <v>27.9</v>
      </c>
      <c r="G344" s="2">
        <v>5.1840277777777779E-3</v>
      </c>
      <c r="H344" s="2">
        <v>4.1133099835962259</v>
      </c>
      <c r="I344" s="3">
        <v>0.32342805623904614</v>
      </c>
      <c r="J344" s="3">
        <v>0.66620388820539822</v>
      </c>
      <c r="K344" s="3">
        <v>0.49481597222222223</v>
      </c>
    </row>
    <row r="345" spans="1:11" x14ac:dyDescent="0.25">
      <c r="A345" s="1">
        <v>43445</v>
      </c>
      <c r="B345" s="2">
        <v>-22.969622000000001</v>
      </c>
      <c r="C345" s="2">
        <v>-0.400895531838525</v>
      </c>
      <c r="D345" s="2" t="s">
        <v>1</v>
      </c>
      <c r="E345" s="2">
        <v>7</v>
      </c>
      <c r="F345" s="2">
        <v>0.6</v>
      </c>
      <c r="G345" s="2">
        <v>4.8680555555555552E-3</v>
      </c>
      <c r="H345" s="2">
        <v>4.1054019953718175</v>
      </c>
      <c r="I345" s="3">
        <v>0.32407352797061872</v>
      </c>
      <c r="J345" s="3">
        <v>0.66619036091827011</v>
      </c>
      <c r="K345" s="3">
        <v>0.49513194444444447</v>
      </c>
    </row>
    <row r="346" spans="1:11" x14ac:dyDescent="0.25">
      <c r="A346" s="1">
        <v>43446</v>
      </c>
      <c r="B346" s="2">
        <v>-23.050585999999999</v>
      </c>
      <c r="C346" s="2">
        <v>-0.40230862021410962</v>
      </c>
      <c r="D346" s="2" t="s">
        <v>1</v>
      </c>
      <c r="E346" s="2">
        <v>6</v>
      </c>
      <c r="F346" s="2">
        <v>32.9</v>
      </c>
      <c r="G346" s="2">
        <v>4.5474537037037037E-3</v>
      </c>
      <c r="H346" s="2">
        <v>4.0981672745122975</v>
      </c>
      <c r="I346" s="3">
        <v>0.32469557652495057</v>
      </c>
      <c r="J346" s="3">
        <v>0.66620951606764212</v>
      </c>
      <c r="K346" s="3">
        <v>0.49545254629629631</v>
      </c>
    </row>
    <row r="347" spans="1:11" x14ac:dyDescent="0.25">
      <c r="A347" s="1">
        <v>43447</v>
      </c>
      <c r="B347" s="2">
        <v>-23.123929</v>
      </c>
      <c r="C347" s="2">
        <v>-0.40358869704739986</v>
      </c>
      <c r="D347" s="2" t="s">
        <v>1</v>
      </c>
      <c r="E347" s="2">
        <v>6</v>
      </c>
      <c r="F347" s="2">
        <v>4.8</v>
      </c>
      <c r="G347" s="2">
        <v>4.2222222222222227E-3</v>
      </c>
      <c r="H347" s="2">
        <v>4.091610869269541</v>
      </c>
      <c r="I347" s="3">
        <v>0.32529399155821354</v>
      </c>
      <c r="J347" s="3">
        <v>0.66626156399734193</v>
      </c>
      <c r="K347" s="3">
        <v>0.49577777777777776</v>
      </c>
    </row>
    <row r="348" spans="1:11" x14ac:dyDescent="0.25">
      <c r="A348" s="1">
        <v>43448</v>
      </c>
      <c r="B348" s="2">
        <v>-23.189606000000001</v>
      </c>
      <c r="C348" s="2">
        <v>-0.40473497694023219</v>
      </c>
      <c r="D348" s="2" t="s">
        <v>1</v>
      </c>
      <c r="E348" s="2">
        <v>5</v>
      </c>
      <c r="F348" s="2">
        <v>36.4</v>
      </c>
      <c r="G348" s="2">
        <v>3.8935185185185184E-3</v>
      </c>
      <c r="H348" s="2">
        <v>4.0857375841873296</v>
      </c>
      <c r="I348" s="3">
        <v>0.32586741547367604</v>
      </c>
      <c r="J348" s="3">
        <v>0.66634554748928687</v>
      </c>
      <c r="K348" s="3">
        <v>0.49610648148148151</v>
      </c>
    </row>
    <row r="349" spans="1:11" x14ac:dyDescent="0.25">
      <c r="A349" s="1">
        <v>43449</v>
      </c>
      <c r="B349" s="2">
        <v>-23.247579000000002</v>
      </c>
      <c r="C349" s="2">
        <v>-0.40574679666749086</v>
      </c>
      <c r="D349" s="2" t="s">
        <v>1</v>
      </c>
      <c r="E349" s="2">
        <v>5</v>
      </c>
      <c r="F349" s="2">
        <v>7.8</v>
      </c>
      <c r="G349" s="2">
        <v>3.5624999999999997E-3</v>
      </c>
      <c r="H349" s="2">
        <v>4.0805515284055751</v>
      </c>
      <c r="I349" s="3">
        <v>0.3264145196497677</v>
      </c>
      <c r="J349" s="3">
        <v>0.66646048035023231</v>
      </c>
      <c r="K349" s="3">
        <v>0.49643749999999998</v>
      </c>
    </row>
    <row r="350" spans="1:11" x14ac:dyDescent="0.25">
      <c r="A350" s="1">
        <v>43450</v>
      </c>
      <c r="B350" s="2">
        <v>-23.297813000000001</v>
      </c>
      <c r="C350" s="2">
        <v>-0.40662354536393769</v>
      </c>
      <c r="D350" s="2" t="s">
        <v>1</v>
      </c>
      <c r="E350" s="2">
        <v>4</v>
      </c>
      <c r="F350" s="2">
        <v>38.9</v>
      </c>
      <c r="G350" s="2">
        <v>3.228009259259259E-3</v>
      </c>
      <c r="H350" s="2">
        <v>4.0760564689574386</v>
      </c>
      <c r="I350" s="3">
        <v>0.32693630453418082</v>
      </c>
      <c r="J350" s="3">
        <v>0.66660767694730072</v>
      </c>
      <c r="K350" s="3">
        <v>0.49677199074074074</v>
      </c>
    </row>
    <row r="351" spans="1:11" x14ac:dyDescent="0.25">
      <c r="A351" s="1">
        <v>43451</v>
      </c>
      <c r="B351" s="2">
        <v>-23.340278000000001</v>
      </c>
      <c r="C351" s="2">
        <v>-0.40736469943079706</v>
      </c>
      <c r="D351" s="2" t="s">
        <v>1</v>
      </c>
      <c r="E351" s="2">
        <v>4</v>
      </c>
      <c r="F351" s="2">
        <v>9.8000000000000007</v>
      </c>
      <c r="G351" s="2">
        <v>2.8912037037037036E-3</v>
      </c>
      <c r="H351" s="2">
        <v>4.0722556480370331</v>
      </c>
      <c r="I351" s="3">
        <v>0.32743147762808655</v>
      </c>
      <c r="J351" s="3">
        <v>0.66678611496450602</v>
      </c>
      <c r="K351" s="3">
        <v>0.49710879629629628</v>
      </c>
    </row>
    <row r="352" spans="1:11" x14ac:dyDescent="0.25">
      <c r="A352" s="1">
        <v>43452</v>
      </c>
      <c r="B352" s="2">
        <v>-23.374949999999998</v>
      </c>
      <c r="C352" s="2">
        <v>-0.40796983998904851</v>
      </c>
      <c r="D352" s="2" t="s">
        <v>1</v>
      </c>
      <c r="E352" s="2">
        <v>3</v>
      </c>
      <c r="F352" s="2">
        <v>40.5</v>
      </c>
      <c r="G352" s="2">
        <v>2.5520833333333333E-3</v>
      </c>
      <c r="H352" s="2">
        <v>4.0691516899747322</v>
      </c>
      <c r="I352" s="3">
        <v>0.32789992958438613</v>
      </c>
      <c r="J352" s="3">
        <v>0.66699590374894713</v>
      </c>
      <c r="K352" s="3">
        <v>0.49744791666666666</v>
      </c>
    </row>
    <row r="353" spans="1:11" x14ac:dyDescent="0.25">
      <c r="A353" s="1">
        <v>43453</v>
      </c>
      <c r="B353" s="2">
        <v>-23.401809</v>
      </c>
      <c r="C353" s="2">
        <v>-0.4084386179728417</v>
      </c>
      <c r="D353" s="2" t="s">
        <v>1</v>
      </c>
      <c r="E353" s="2">
        <v>3</v>
      </c>
      <c r="F353" s="2">
        <v>11</v>
      </c>
      <c r="G353" s="2">
        <v>2.2106481481481482E-3</v>
      </c>
      <c r="H353" s="2">
        <v>4.0667467772814012</v>
      </c>
      <c r="I353" s="3">
        <v>0.32834156946512683</v>
      </c>
      <c r="J353" s="3">
        <v>0.66723713423857689</v>
      </c>
      <c r="K353" s="3">
        <v>0.49778935185185186</v>
      </c>
    </row>
    <row r="354" spans="1:11" x14ac:dyDescent="0.25">
      <c r="A354" s="1">
        <v>43454</v>
      </c>
      <c r="B354" s="2">
        <v>-23.420839999999998</v>
      </c>
      <c r="C354" s="2">
        <v>-0.40877077158278868</v>
      </c>
      <c r="D354" s="2" t="s">
        <v>1</v>
      </c>
      <c r="E354" s="2">
        <v>2</v>
      </c>
      <c r="F354" s="2">
        <v>41.4</v>
      </c>
      <c r="G354" s="2">
        <v>1.8680555555555557E-3</v>
      </c>
      <c r="H354" s="2">
        <v>4.065042558732638</v>
      </c>
      <c r="I354" s="3">
        <v>0.32875517116391784</v>
      </c>
      <c r="J354" s="3">
        <v>0.667508717724971</v>
      </c>
      <c r="K354" s="3">
        <v>0.49813194444444442</v>
      </c>
    </row>
    <row r="355" spans="1:11" x14ac:dyDescent="0.25">
      <c r="A355" s="1">
        <v>43455</v>
      </c>
      <c r="B355" s="2">
        <v>-23.432034000000002</v>
      </c>
      <c r="C355" s="2">
        <v>-0.40896614373925699</v>
      </c>
      <c r="D355" s="2" t="s">
        <v>1</v>
      </c>
      <c r="E355" s="2">
        <v>2</v>
      </c>
      <c r="F355" s="2">
        <v>11.8</v>
      </c>
      <c r="G355" s="2">
        <v>1.5254629629629628E-3</v>
      </c>
      <c r="H355" s="2">
        <v>4.0640400579161415</v>
      </c>
      <c r="I355" s="3">
        <v>0.32913953462386447</v>
      </c>
      <c r="J355" s="3">
        <v>0.6678095394502096</v>
      </c>
      <c r="K355" s="3">
        <v>0.49847453703703704</v>
      </c>
    </row>
    <row r="356" spans="1:11" x14ac:dyDescent="0.25">
      <c r="A356" s="1">
        <v>43456</v>
      </c>
      <c r="B356" s="2">
        <v>-23.435386000000001</v>
      </c>
      <c r="C356" s="2">
        <v>-0.40902464717578385</v>
      </c>
      <c r="D356" s="2" t="s">
        <v>1</v>
      </c>
      <c r="E356" s="2">
        <v>1</v>
      </c>
      <c r="F356" s="2">
        <v>42</v>
      </c>
      <c r="G356" s="2">
        <v>1.1805555555555556E-3</v>
      </c>
      <c r="H356" s="2">
        <v>4.0637398510200091</v>
      </c>
      <c r="I356" s="3">
        <v>0.32949695065194406</v>
      </c>
      <c r="J356" s="3">
        <v>0.6681419382369449</v>
      </c>
      <c r="K356" s="3">
        <v>0.49881944444444443</v>
      </c>
    </row>
    <row r="357" spans="1:11" x14ac:dyDescent="0.25">
      <c r="A357" s="1">
        <v>43457</v>
      </c>
      <c r="B357" s="2">
        <v>-23.430897000000002</v>
      </c>
      <c r="C357" s="2">
        <v>-0.40894629934566185</v>
      </c>
      <c r="D357" s="2" t="s">
        <v>1</v>
      </c>
      <c r="E357" s="2">
        <v>1</v>
      </c>
      <c r="F357" s="2">
        <v>12.3</v>
      </c>
      <c r="G357" s="2">
        <v>8.3680555555555559E-4</v>
      </c>
      <c r="H357" s="2">
        <v>4.0641418869921004</v>
      </c>
      <c r="I357" s="3">
        <v>0.32982394915310692</v>
      </c>
      <c r="J357" s="3">
        <v>0.66850243973578194</v>
      </c>
      <c r="K357" s="3">
        <v>0.49916319444444446</v>
      </c>
    </row>
    <row r="358" spans="1:11" x14ac:dyDescent="0.25">
      <c r="A358" s="1">
        <v>43458</v>
      </c>
      <c r="B358" s="2">
        <v>-23.418569999999999</v>
      </c>
      <c r="C358" s="2">
        <v>-0.40873115260876847</v>
      </c>
      <c r="D358" s="2" t="s">
        <v>1</v>
      </c>
      <c r="E358" s="2">
        <v>0</v>
      </c>
      <c r="F358" s="2">
        <v>42.5</v>
      </c>
      <c r="G358" s="2">
        <v>4.918981481481481E-4</v>
      </c>
      <c r="H358" s="2">
        <v>4.0652458456150651</v>
      </c>
      <c r="I358" s="3">
        <v>0.33012285828455745</v>
      </c>
      <c r="J358" s="3">
        <v>0.66889334541914636</v>
      </c>
      <c r="K358" s="3">
        <v>0.49950810185185185</v>
      </c>
    </row>
    <row r="359" spans="1:11" x14ac:dyDescent="0.25">
      <c r="A359" s="1">
        <v>43459</v>
      </c>
      <c r="B359" s="2">
        <v>-23.398408</v>
      </c>
      <c r="C359" s="2">
        <v>-0.40837925932498137</v>
      </c>
      <c r="D359" s="2" t="s">
        <v>1</v>
      </c>
      <c r="E359" s="2">
        <v>0</v>
      </c>
      <c r="F359" s="2">
        <v>12.8</v>
      </c>
      <c r="G359" s="2">
        <v>1.4814814814814815E-4</v>
      </c>
      <c r="H359" s="2">
        <v>4.0670513168991667</v>
      </c>
      <c r="I359" s="3">
        <v>0.33039138031438653</v>
      </c>
      <c r="J359" s="3">
        <v>0.66931232338931723</v>
      </c>
      <c r="K359" s="3">
        <v>0.49985185185185182</v>
      </c>
    </row>
    <row r="360" spans="1:11" x14ac:dyDescent="0.25">
      <c r="A360" s="1">
        <v>43460</v>
      </c>
      <c r="B360" s="2">
        <v>-23.370419999999999</v>
      </c>
      <c r="C360" s="2">
        <v>-0.40789077657393319</v>
      </c>
      <c r="D360" s="2" t="s">
        <v>0</v>
      </c>
      <c r="E360" s="2">
        <v>0</v>
      </c>
      <c r="F360" s="2">
        <v>16.899999999999999</v>
      </c>
      <c r="G360" s="2">
        <v>-1.9560185185185183E-4</v>
      </c>
      <c r="H360" s="2">
        <v>4.0695572644832163</v>
      </c>
      <c r="I360" s="3">
        <v>0.33063071583171783</v>
      </c>
      <c r="J360" s="3">
        <v>0.66976048787198583</v>
      </c>
      <c r="K360" s="3">
        <v>0.50019560185185186</v>
      </c>
    </row>
    <row r="361" spans="1:11" x14ac:dyDescent="0.25">
      <c r="A361" s="1">
        <v>43461</v>
      </c>
      <c r="B361" s="2">
        <v>-23.334613000000001</v>
      </c>
      <c r="C361" s="2">
        <v>-0.4072658265286716</v>
      </c>
      <c r="D361" s="2" t="s">
        <v>0</v>
      </c>
      <c r="E361" s="2">
        <v>0</v>
      </c>
      <c r="F361" s="2">
        <v>46.4</v>
      </c>
      <c r="G361" s="2">
        <v>-5.3703703703703704E-4</v>
      </c>
      <c r="H361" s="2">
        <v>4.0727627431253879</v>
      </c>
      <c r="I361" s="3">
        <v>0.33083858940681254</v>
      </c>
      <c r="J361" s="3">
        <v>0.67023548466726146</v>
      </c>
      <c r="K361" s="3">
        <v>0.500537037037037</v>
      </c>
    </row>
    <row r="362" spans="1:11" x14ac:dyDescent="0.25">
      <c r="A362" s="1">
        <v>43462</v>
      </c>
      <c r="B362" s="2">
        <v>-23.291001000000001</v>
      </c>
      <c r="C362" s="2">
        <v>-0.40650465353529186</v>
      </c>
      <c r="D362" s="2" t="s">
        <v>0</v>
      </c>
      <c r="E362" s="2">
        <v>1</v>
      </c>
      <c r="F362" s="2">
        <v>15.9</v>
      </c>
      <c r="G362" s="2">
        <v>-8.7847222222222222E-4</v>
      </c>
      <c r="H362" s="2">
        <v>4.0766660944531541</v>
      </c>
      <c r="I362" s="3">
        <v>0.33101738495334077</v>
      </c>
      <c r="J362" s="3">
        <v>0.67073955949110364</v>
      </c>
      <c r="K362" s="3">
        <v>0.50087847222222226</v>
      </c>
    </row>
    <row r="363" spans="1:11" x14ac:dyDescent="0.25">
      <c r="A363" s="1">
        <v>43463</v>
      </c>
      <c r="B363" s="2">
        <v>-23.239601</v>
      </c>
      <c r="C363" s="2">
        <v>-0.40560755429976675</v>
      </c>
      <c r="D363" s="2" t="s">
        <v>0</v>
      </c>
      <c r="E363" s="2">
        <v>1</v>
      </c>
      <c r="F363" s="2">
        <v>45.2</v>
      </c>
      <c r="G363" s="2">
        <v>-1.2175925925925926E-3</v>
      </c>
      <c r="H363" s="2">
        <v>4.0812653072811615</v>
      </c>
      <c r="I363" s="3">
        <v>0.33116487145587753</v>
      </c>
      <c r="J363" s="3">
        <v>0.67127031372930757</v>
      </c>
      <c r="K363" s="3">
        <v>0.50121759259259258</v>
      </c>
    </row>
    <row r="364" spans="1:11" x14ac:dyDescent="0.25">
      <c r="A364" s="1">
        <v>43464</v>
      </c>
      <c r="B364" s="2">
        <v>-23.180434999999999</v>
      </c>
      <c r="C364" s="2">
        <v>-0.40457491279453173</v>
      </c>
      <c r="D364" s="2" t="s">
        <v>0</v>
      </c>
      <c r="E364" s="2">
        <v>2</v>
      </c>
      <c r="F364" s="2">
        <v>14.4</v>
      </c>
      <c r="G364" s="2">
        <v>-1.5555555555555555E-3</v>
      </c>
      <c r="H364" s="2">
        <v>4.0865578412698973</v>
      </c>
      <c r="I364" s="3">
        <v>0.33128231216930981</v>
      </c>
      <c r="J364" s="3">
        <v>0.67182879894180125</v>
      </c>
      <c r="K364" s="3">
        <v>0.50155555555555553</v>
      </c>
    </row>
    <row r="365" spans="1:11" x14ac:dyDescent="0.25">
      <c r="A365" s="1">
        <v>43465</v>
      </c>
      <c r="B365" s="2">
        <v>-23.113530999999998</v>
      </c>
      <c r="C365" s="2">
        <v>-0.40340721771177745</v>
      </c>
      <c r="D365" s="2" t="s">
        <v>0</v>
      </c>
      <c r="E365" s="2">
        <v>2</v>
      </c>
      <c r="F365" s="2">
        <v>43.3</v>
      </c>
      <c r="G365" s="2">
        <v>-1.8900462962962961E-3</v>
      </c>
      <c r="H365" s="2">
        <v>4.0925405407865956</v>
      </c>
      <c r="I365" s="3">
        <v>0.33136752376352147</v>
      </c>
      <c r="J365" s="3">
        <v>0.67241256882907108</v>
      </c>
      <c r="K365" s="3">
        <v>0.5018900462962963</v>
      </c>
    </row>
  </sheetData>
  <mergeCells count="3">
    <mergeCell ref="M1:M2"/>
    <mergeCell ref="O1:O2"/>
    <mergeCell ref="N1:N2"/>
  </mergeCells>
  <dataValidations count="1">
    <dataValidation type="list" allowBlank="1" showInputMessage="1" showErrorMessage="1" sqref="O1" xr:uid="{00000000-0002-0000-0000-000000000000}">
      <formula1>"N,S"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20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15</xdr:col>
                    <xdr:colOff>0</xdr:colOff>
                    <xdr:row>1</xdr:row>
                    <xdr:rowOff>0</xdr:rowOff>
                  </from>
                  <to>
                    <xdr:col>20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RiseSetTransit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Cook</dc:creator>
  <cp:lastModifiedBy>Shawn Cook</cp:lastModifiedBy>
  <dcterms:created xsi:type="dcterms:W3CDTF">2018-09-05T00:52:20Z</dcterms:created>
  <dcterms:modified xsi:type="dcterms:W3CDTF">2020-12-24T06:21:12Z</dcterms:modified>
</cp:coreProperties>
</file>